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60" yWindow="-165" windowWidth="19155" windowHeight="4650" tabRatio="477" activeTab="2"/>
  </bookViews>
  <sheets>
    <sheet name="Datos" sheetId="1" r:id="rId1"/>
    <sheet name="Matrículas" sheetId="3" r:id="rId2"/>
    <sheet name="Resultados (2)" sheetId="10" r:id="rId3"/>
  </sheets>
  <definedNames>
    <definedName name="_xlnm._FilterDatabase" localSheetId="2" hidden="1">'Resultados (2)'!$A$5:$Q$13</definedName>
    <definedName name="_xlnm.Print_Area" localSheetId="0">Datos!$A$1:$J$34</definedName>
    <definedName name="_xlnm.Print_Area" localSheetId="1">Matrículas!$A$1:$M$17</definedName>
    <definedName name="_xlnm.Print_Area" localSheetId="2">'Resultados (2)'!$A$1:$R$17</definedName>
    <definedName name="_xlnm.Print_Area">Datos!$A$1:$J$26</definedName>
    <definedName name="_xlnm.Print_Titles" localSheetId="1">Matrículas!$A:$A,Matrículas!$1:$7</definedName>
    <definedName name="_xlnm.Print_Titles" localSheetId="2">'Resultados (2)'!$A:$A,'Resultados (2)'!$1:$8</definedName>
  </definedNames>
  <calcPr calcId="125725"/>
</workbook>
</file>

<file path=xl/calcChain.xml><?xml version="1.0" encoding="utf-8"?>
<calcChain xmlns="http://schemas.openxmlformats.org/spreadsheetml/2006/main">
  <c r="H5" i="3"/>
  <c r="E4"/>
  <c r="D1"/>
  <c r="E5" l="1"/>
</calcChain>
</file>

<file path=xl/sharedStrings.xml><?xml version="1.0" encoding="utf-8"?>
<sst xmlns="http://schemas.openxmlformats.org/spreadsheetml/2006/main" count="289" uniqueCount="157">
  <si>
    <t>FASE   I</t>
  </si>
  <si>
    <t>TOTALES</t>
  </si>
  <si>
    <t>HORA SALIDA</t>
  </si>
  <si>
    <t>DISTANCIA</t>
  </si>
  <si>
    <t>VELOCIDAD MÍNIMA</t>
  </si>
  <si>
    <t>TIEMPO LÍMITE</t>
  </si>
  <si>
    <t>CIERRE CONTROL</t>
  </si>
  <si>
    <t>Descanso Obligatorio</t>
  </si>
  <si>
    <t xml:space="preserve">  Horas</t>
  </si>
  <si>
    <t xml:space="preserve">  Km</t>
  </si>
  <si>
    <t xml:space="preserve">  Km/H</t>
  </si>
  <si>
    <t xml:space="preserve"> Minutos</t>
  </si>
  <si>
    <t>Km. TOTALES</t>
  </si>
  <si>
    <t>NÚMERO FASES</t>
  </si>
  <si>
    <t>VEL MIN.</t>
  </si>
  <si>
    <t>TIEMPO TOTAL</t>
  </si>
  <si>
    <t>DESCANSO TOTAL</t>
  </si>
  <si>
    <t>FASE   II</t>
  </si>
  <si>
    <t>IMPORTANTE</t>
  </si>
  <si>
    <t xml:space="preserve"> A. M.</t>
  </si>
  <si>
    <t>CE   0</t>
  </si>
  <si>
    <t>Horas</t>
  </si>
  <si>
    <t xml:space="preserve"> Km.</t>
  </si>
  <si>
    <t xml:space="preserve"> Km/H</t>
  </si>
  <si>
    <t xml:space="preserve"> Horas</t>
  </si>
  <si>
    <t>11</t>
  </si>
  <si>
    <t>FASE I</t>
  </si>
  <si>
    <t>km.</t>
  </si>
  <si>
    <t>FASE II</t>
  </si>
  <si>
    <t>FASE III</t>
  </si>
  <si>
    <t>Desc. Obligat.</t>
  </si>
  <si>
    <t>Lugar:</t>
  </si>
  <si>
    <t>Fecha:</t>
  </si>
  <si>
    <t>Kilometros totales</t>
  </si>
  <si>
    <t>Descanso total</t>
  </si>
  <si>
    <t>Hora de salida</t>
  </si>
  <si>
    <t>Velocidad Mínima:</t>
  </si>
  <si>
    <t>Kilómetros 1º Fase</t>
  </si>
  <si>
    <t xml:space="preserve">Descanso </t>
  </si>
  <si>
    <t>Kilómetros 2° Fase</t>
  </si>
  <si>
    <t>Descanso</t>
  </si>
  <si>
    <t>Kilómetros 3° Fase</t>
  </si>
  <si>
    <t>Kilómetros 4° Fase</t>
  </si>
  <si>
    <t>Kilómetros 5º Fase</t>
  </si>
  <si>
    <t>Km.</t>
  </si>
  <si>
    <t>DECLARACIÓN de PARTICIPANTES</t>
  </si>
  <si>
    <t>FECHA:</t>
  </si>
  <si>
    <t>MATRÍCULAS Y REPARTO DE DORSALES</t>
  </si>
  <si>
    <t>NOMBRE</t>
  </si>
  <si>
    <t>LDN</t>
  </si>
  <si>
    <t>Sexo</t>
  </si>
  <si>
    <t xml:space="preserve"> RAZA</t>
  </si>
  <si>
    <t>CAPA</t>
  </si>
  <si>
    <t>LAC</t>
  </si>
  <si>
    <t>LIC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</si>
  <si>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</si>
  <si>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</si>
  <si>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</si>
  <si>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</si>
  <si>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</si>
  <si>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</si>
  <si>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</si>
  <si>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</si>
  <si>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</si>
  <si>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</si>
  <si>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H. SALIDA:</t>
  </si>
  <si>
    <t>CATEGORÍA:</t>
  </si>
  <si>
    <t>Nació</t>
  </si>
  <si>
    <t>CABALLO</t>
  </si>
  <si>
    <t>Nº</t>
  </si>
  <si>
    <t>CE 1</t>
  </si>
  <si>
    <t>Según Control</t>
  </si>
  <si>
    <t>JINETE</t>
  </si>
  <si>
    <t>SAL</t>
  </si>
  <si>
    <t>DOR</t>
  </si>
  <si>
    <t>TOTAL :</t>
  </si>
  <si>
    <t>2.ª FASE</t>
  </si>
  <si>
    <t>TIEMPO</t>
  </si>
  <si>
    <t>PRUEBA</t>
  </si>
  <si>
    <t>Tiempo</t>
  </si>
  <si>
    <t>Km/h</t>
  </si>
  <si>
    <t>ORDEN</t>
  </si>
  <si>
    <t>Llegada</t>
  </si>
  <si>
    <t>Contr. Vet.</t>
  </si>
  <si>
    <t>TOTAL</t>
  </si>
  <si>
    <t xml:space="preserve"> HORA de SALIDA:</t>
  </si>
  <si>
    <t>CE 7</t>
  </si>
  <si>
    <t>1.ª FASE</t>
  </si>
  <si>
    <t>Salida</t>
  </si>
  <si>
    <t xml:space="preserve">    Dorsal</t>
  </si>
  <si>
    <t>Km</t>
  </si>
  <si>
    <t>Recupe-ración</t>
  </si>
  <si>
    <t xml:space="preserve">  CET  "PROMOCIÓN"</t>
  </si>
  <si>
    <t>VELOCIDAD MÁXIMA</t>
  </si>
  <si>
    <t>TIEMPO MÍNIMO</t>
  </si>
  <si>
    <t>Velocidad Máxima</t>
  </si>
  <si>
    <t>Velocidad Mínima</t>
  </si>
  <si>
    <t>CIERRE DE CONTROL</t>
  </si>
  <si>
    <t xml:space="preserve">  20' m para la presentación al Control Veterinario</t>
  </si>
  <si>
    <t>PROMOCIÓN</t>
  </si>
  <si>
    <t>APERTURA META</t>
  </si>
  <si>
    <t>KM. :</t>
  </si>
  <si>
    <t>La presentación al  Control Veterinario será dentro de los 20' después de la llegada. Pulso 56 P/m. La carrera termina en la línea de acceso al Control Veterinario. Pero los tiempos mínimos se toman en las llegadas y NO SON ACUMULADOS. Peso Libre. NO HAY ORDEN DE CLASIFICACIÓN.</t>
  </si>
  <si>
    <t>H</t>
  </si>
  <si>
    <t>M</t>
  </si>
  <si>
    <t>HORA</t>
  </si>
  <si>
    <t>SALIDA</t>
  </si>
  <si>
    <t>á</t>
  </si>
  <si>
    <t>C</t>
  </si>
  <si>
    <t>Tordo</t>
  </si>
  <si>
    <t>Alazán</t>
  </si>
  <si>
    <t xml:space="preserve"> </t>
  </si>
  <si>
    <t>A. M.</t>
  </si>
  <si>
    <t>X RAID Los Boxer Cadalso de los Vidrios</t>
  </si>
  <si>
    <t>Cadalso</t>
  </si>
  <si>
    <t>PAL LUNA HERMOSA</t>
  </si>
  <si>
    <t>CM 2021</t>
  </si>
  <si>
    <t>Sánchez Sánchez, Manuel</t>
  </si>
  <si>
    <t>ADAL REALEZA</t>
  </si>
  <si>
    <t>Calvo Lejarraga, Carlos</t>
  </si>
  <si>
    <t>CM/2407</t>
  </si>
  <si>
    <t>GAMÓN</t>
  </si>
  <si>
    <t>CB954</t>
  </si>
  <si>
    <t>ROHF-JONICO</t>
  </si>
  <si>
    <t>Conradi Montero, Alejandro</t>
  </si>
  <si>
    <t>MA 24765</t>
  </si>
  <si>
    <t>ANWAR HIN</t>
  </si>
  <si>
    <t>MA 11579</t>
  </si>
  <si>
    <t>Sánchez Fernández, Jesús</t>
  </si>
  <si>
    <t>del Hoyo Fernández, Ana</t>
  </si>
  <si>
    <t>XIADA DE BOX</t>
  </si>
  <si>
    <t>MA12290</t>
  </si>
  <si>
    <t>Moreira Navarro, Raquel</t>
  </si>
  <si>
    <t>MA 34842</t>
  </si>
  <si>
    <t>SOMBRA GRIS</t>
  </si>
  <si>
    <t>MA 12314</t>
  </si>
  <si>
    <t>Trenas Fernández, Miguel Angel</t>
  </si>
  <si>
    <t>ALMA ALMONTE</t>
  </si>
  <si>
    <t>Rosas Fernández, Juan Alberto</t>
  </si>
  <si>
    <t>Olmo López, Eva</t>
  </si>
  <si>
    <t>MA 23158</t>
  </si>
  <si>
    <t>ECLIPSE</t>
  </si>
  <si>
    <t>Cruzado</t>
  </si>
  <si>
    <t>MA4376</t>
  </si>
  <si>
    <t>Kowalczyk, Vera</t>
  </si>
  <si>
    <t>VAINILLA DE BOX</t>
  </si>
  <si>
    <t>MA 10418</t>
  </si>
  <si>
    <t>García Refoyo, Pedro J</t>
  </si>
  <si>
    <t>DAMA DE VALBO</t>
  </si>
  <si>
    <t>ELIMINADO METABÓLICO</t>
  </si>
  <si>
    <t>AECCA</t>
  </si>
  <si>
    <t>A</t>
  </si>
  <si>
    <t>ELIMINADO TROTE</t>
  </si>
  <si>
    <t>S/C</t>
  </si>
  <si>
    <t>MEJOR CONDICIÓN</t>
  </si>
  <si>
    <t xml:space="preserve">  54 ANWAR HIM</t>
  </si>
  <si>
    <t/>
  </si>
</sst>
</file>

<file path=xl/styles.xml><?xml version="1.0" encoding="utf-8"?>
<styleSheet xmlns="http://schemas.openxmlformats.org/spreadsheetml/2006/main">
  <numFmts count="7">
    <numFmt numFmtId="165" formatCode="hh\.mm\.ss"/>
    <numFmt numFmtId="166" formatCode="_(* #,##0_);_(* \(#,##0\);_(* &quot;-&quot;_);_(@_)"/>
    <numFmt numFmtId="167" formatCode=";;;"/>
    <numFmt numFmtId="168" formatCode="0.0"/>
    <numFmt numFmtId="169" formatCode="#,##0.0"/>
    <numFmt numFmtId="170" formatCode="[$-C0A]d\-mmm\-yy;@"/>
    <numFmt numFmtId="171" formatCode="h:mm;@"/>
  </numFmts>
  <fonts count="22">
    <font>
      <sz val="12"/>
      <name val="Arial"/>
    </font>
    <font>
      <sz val="12"/>
      <name val="SWISS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8"/>
      <name val="Times New Roman"/>
      <family val="1"/>
    </font>
    <font>
      <b/>
      <sz val="18"/>
      <color indexed="10"/>
      <name val="Times New Roman"/>
      <family val="1"/>
    </font>
    <font>
      <b/>
      <sz val="12"/>
      <name val="Arial"/>
      <family val="2"/>
    </font>
    <font>
      <sz val="12"/>
      <color indexed="17"/>
      <name val="Times New Roman"/>
      <family val="1"/>
    </font>
    <font>
      <sz val="8"/>
      <color indexed="17"/>
      <name val="Times New Roman"/>
      <family val="1"/>
    </font>
    <font>
      <b/>
      <sz val="16"/>
      <name val="Times New Roman"/>
      <family val="1"/>
    </font>
    <font>
      <b/>
      <i/>
      <sz val="28"/>
      <name val="Times New Roman"/>
      <family val="1"/>
    </font>
    <font>
      <b/>
      <i/>
      <sz val="36"/>
      <name val="Times New Roman"/>
      <family val="1"/>
    </font>
    <font>
      <b/>
      <i/>
      <sz val="24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41"/>
      </patternFill>
    </fill>
    <fill>
      <patternFill patternType="gray0625"/>
    </fill>
  </fills>
  <borders count="7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2" fillId="0" borderId="0" applyFont="0" applyFill="0" applyBorder="0" applyAlignment="0" applyProtection="0"/>
  </cellStyleXfs>
  <cellXfs count="234">
    <xf numFmtId="0" fontId="0" fillId="0" borderId="0" xfId="0"/>
    <xf numFmtId="0" fontId="1" fillId="0" borderId="0" xfId="0" applyNumberFormat="1" applyFont="1" applyAlignment="1"/>
    <xf numFmtId="0" fontId="0" fillId="0" borderId="0" xfId="0" applyBorder="1"/>
    <xf numFmtId="0" fontId="4" fillId="0" borderId="0" xfId="0" applyNumberFormat="1" applyFont="1" applyAlignment="1"/>
    <xf numFmtId="0" fontId="4" fillId="0" borderId="1" xfId="0" applyNumberFormat="1" applyFont="1" applyBorder="1" applyAlignment="1"/>
    <xf numFmtId="0" fontId="3" fillId="0" borderId="0" xfId="0" applyNumberFormat="1" applyFont="1" applyAlignment="1"/>
    <xf numFmtId="0" fontId="4" fillId="0" borderId="0" xfId="0" applyNumberFormat="1" applyFont="1" applyBorder="1" applyAlignment="1"/>
    <xf numFmtId="0" fontId="4" fillId="0" borderId="0" xfId="0" applyNumberFormat="1" applyFont="1" applyBorder="1"/>
    <xf numFmtId="0" fontId="6" fillId="0" borderId="0" xfId="0" applyNumberFormat="1" applyFont="1" applyAlignment="1">
      <alignment horizontal="right"/>
    </xf>
    <xf numFmtId="0" fontId="4" fillId="0" borderId="0" xfId="0" applyNumberFormat="1" applyFont="1"/>
    <xf numFmtId="0" fontId="4" fillId="0" borderId="3" xfId="0" applyNumberFormat="1" applyFont="1" applyBorder="1"/>
    <xf numFmtId="0" fontId="9" fillId="0" borderId="4" xfId="0" applyFont="1" applyBorder="1"/>
    <xf numFmtId="0" fontId="9" fillId="0" borderId="6" xfId="0" applyFont="1" applyBorder="1"/>
    <xf numFmtId="0" fontId="10" fillId="0" borderId="6" xfId="0" applyFont="1" applyBorder="1"/>
    <xf numFmtId="21" fontId="10" fillId="0" borderId="7" xfId="0" applyNumberFormat="1" applyFont="1" applyBorder="1"/>
    <xf numFmtId="0" fontId="4" fillId="0" borderId="6" xfId="0" applyFont="1" applyBorder="1"/>
    <xf numFmtId="21" fontId="4" fillId="0" borderId="7" xfId="0" applyNumberFormat="1" applyFont="1" applyBorder="1"/>
    <xf numFmtId="0" fontId="4" fillId="0" borderId="7" xfId="0" applyFont="1" applyBorder="1"/>
    <xf numFmtId="21" fontId="4" fillId="0" borderId="7" xfId="0" applyNumberFormat="1" applyFont="1" applyBorder="1" applyAlignment="1">
      <alignment horizontal="right"/>
    </xf>
    <xf numFmtId="0" fontId="3" fillId="0" borderId="8" xfId="0" applyNumberFormat="1" applyFont="1" applyBorder="1" applyAlignment="1"/>
    <xf numFmtId="0" fontId="4" fillId="0" borderId="7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9" xfId="0" applyFont="1" applyBorder="1"/>
    <xf numFmtId="0" fontId="4" fillId="0" borderId="10" xfId="0" applyFont="1" applyBorder="1" applyAlignment="1">
      <alignment horizontal="right"/>
    </xf>
    <xf numFmtId="0" fontId="3" fillId="0" borderId="6" xfId="0" applyNumberFormat="1" applyFont="1" applyBorder="1" applyAlignment="1"/>
    <xf numFmtId="0" fontId="3" fillId="0" borderId="0" xfId="0" applyNumberFormat="1" applyFont="1" applyBorder="1" applyAlignment="1"/>
    <xf numFmtId="21" fontId="3" fillId="0" borderId="0" xfId="0" applyNumberFormat="1" applyFont="1" applyBorder="1" applyAlignment="1">
      <alignment horizontal="right"/>
    </xf>
    <xf numFmtId="0" fontId="3" fillId="0" borderId="9" xfId="0" applyNumberFormat="1" applyFont="1" applyBorder="1" applyAlignment="1"/>
    <xf numFmtId="0" fontId="4" fillId="0" borderId="11" xfId="0" applyFont="1" applyBorder="1"/>
    <xf numFmtId="21" fontId="3" fillId="0" borderId="11" xfId="0" applyNumberFormat="1" applyFont="1" applyBorder="1" applyAlignment="1">
      <alignment horizontal="right"/>
    </xf>
    <xf numFmtId="0" fontId="4" fillId="0" borderId="12" xfId="0" applyNumberFormat="1" applyFont="1" applyBorder="1" applyAlignment="1">
      <alignment horizontal="center"/>
    </xf>
    <xf numFmtId="167" fontId="4" fillId="0" borderId="0" xfId="0" applyNumberFormat="1" applyFont="1" applyProtection="1">
      <protection hidden="1"/>
    </xf>
    <xf numFmtId="167" fontId="4" fillId="0" borderId="2" xfId="0" applyNumberFormat="1" applyFont="1" applyBorder="1" applyProtection="1">
      <protection hidden="1"/>
    </xf>
    <xf numFmtId="0" fontId="6" fillId="0" borderId="2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Continuous" vertical="center"/>
    </xf>
    <xf numFmtId="0" fontId="4" fillId="0" borderId="13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1" borderId="14" xfId="0" applyNumberFormat="1" applyFont="1" applyFill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21" fontId="3" fillId="0" borderId="0" xfId="0" applyNumberFormat="1" applyFont="1" applyBorder="1" applyAlignment="1"/>
    <xf numFmtId="0" fontId="3" fillId="0" borderId="1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right"/>
    </xf>
    <xf numFmtId="0" fontId="4" fillId="0" borderId="12" xfId="0" applyNumberFormat="1" applyFont="1" applyBorder="1" applyAlignment="1"/>
    <xf numFmtId="0" fontId="4" fillId="0" borderId="22" xfId="0" applyNumberFormat="1" applyFont="1" applyBorder="1" applyAlignment="1"/>
    <xf numFmtId="0" fontId="3" fillId="0" borderId="0" xfId="0" applyFont="1" applyBorder="1" applyAlignment="1">
      <alignment horizontal="right"/>
    </xf>
    <xf numFmtId="2" fontId="4" fillId="0" borderId="13" xfId="0" applyNumberFormat="1" applyFont="1" applyBorder="1" applyAlignment="1">
      <alignment horizontal="center"/>
    </xf>
    <xf numFmtId="167" fontId="3" fillId="0" borderId="0" xfId="0" applyNumberFormat="1" applyFont="1" applyProtection="1">
      <protection hidden="1"/>
    </xf>
    <xf numFmtId="0" fontId="8" fillId="0" borderId="2" xfId="0" applyNumberFormat="1" applyFont="1" applyBorder="1" applyAlignment="1">
      <alignment horizontal="right"/>
    </xf>
    <xf numFmtId="168" fontId="3" fillId="0" borderId="23" xfId="1" applyNumberFormat="1" applyFont="1" applyBorder="1" applyAlignment="1">
      <alignment horizontal="center"/>
    </xf>
    <xf numFmtId="0" fontId="13" fillId="0" borderId="0" xfId="0" applyFont="1"/>
    <xf numFmtId="167" fontId="4" fillId="0" borderId="0" xfId="0" applyNumberFormat="1" applyFont="1" applyBorder="1" applyProtection="1">
      <protection hidden="1"/>
    </xf>
    <xf numFmtId="0" fontId="6" fillId="0" borderId="0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left"/>
    </xf>
    <xf numFmtId="165" fontId="3" fillId="0" borderId="24" xfId="0" applyNumberFormat="1" applyFont="1" applyBorder="1" applyAlignment="1">
      <alignment horizontal="center"/>
    </xf>
    <xf numFmtId="0" fontId="11" fillId="0" borderId="25" xfId="0" applyNumberFormat="1" applyFont="1" applyBorder="1" applyAlignment="1">
      <alignment horizontal="center"/>
    </xf>
    <xf numFmtId="0" fontId="14" fillId="0" borderId="0" xfId="0" applyNumberFormat="1" applyFont="1" applyAlignment="1"/>
    <xf numFmtId="0" fontId="14" fillId="0" borderId="0" xfId="0" applyNumberFormat="1" applyFont="1" applyBorder="1"/>
    <xf numFmtId="0" fontId="15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26" xfId="0" applyNumberFormat="1" applyFont="1" applyBorder="1" applyAlignment="1"/>
    <xf numFmtId="0" fontId="3" fillId="0" borderId="27" xfId="0" applyNumberFormat="1" applyFont="1" applyBorder="1" applyAlignment="1"/>
    <xf numFmtId="0" fontId="5" fillId="0" borderId="27" xfId="0" applyNumberFormat="1" applyFont="1" applyBorder="1" applyAlignment="1">
      <alignment horizontal="center"/>
    </xf>
    <xf numFmtId="0" fontId="4" fillId="0" borderId="27" xfId="0" applyNumberFormat="1" applyFont="1" applyBorder="1" applyAlignment="1"/>
    <xf numFmtId="1" fontId="3" fillId="0" borderId="27" xfId="0" applyNumberFormat="1" applyFont="1" applyBorder="1" applyAlignment="1">
      <alignment horizontal="left"/>
    </xf>
    <xf numFmtId="0" fontId="3" fillId="0" borderId="27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centerContinuous"/>
    </xf>
    <xf numFmtId="0" fontId="3" fillId="0" borderId="29" xfId="0" applyNumberFormat="1" applyFont="1" applyBorder="1" applyAlignment="1">
      <alignment horizontal="centerContinuous"/>
    </xf>
    <xf numFmtId="0" fontId="4" fillId="0" borderId="29" xfId="0" applyNumberFormat="1" applyFont="1" applyBorder="1" applyAlignment="1">
      <alignment horizontal="centerContinuous"/>
    </xf>
    <xf numFmtId="0" fontId="4" fillId="0" borderId="30" xfId="0" applyNumberFormat="1" applyFont="1" applyBorder="1" applyAlignment="1">
      <alignment horizontal="centerContinuous"/>
    </xf>
    <xf numFmtId="0" fontId="5" fillId="0" borderId="31" xfId="0" applyNumberFormat="1" applyFont="1" applyBorder="1" applyAlignment="1">
      <alignment horizontal="centerContinuous"/>
    </xf>
    <xf numFmtId="0" fontId="4" fillId="0" borderId="32" xfId="0" applyNumberFormat="1" applyFont="1" applyBorder="1" applyAlignment="1"/>
    <xf numFmtId="0" fontId="3" fillId="0" borderId="33" xfId="0" applyNumberFormat="1" applyFont="1" applyBorder="1" applyAlignment="1">
      <alignment horizontal="centerContinuous" vertical="top"/>
    </xf>
    <xf numFmtId="0" fontId="4" fillId="0" borderId="34" xfId="0" applyNumberFormat="1" applyFont="1" applyBorder="1" applyAlignment="1">
      <alignment horizontal="centerContinuous"/>
    </xf>
    <xf numFmtId="0" fontId="4" fillId="0" borderId="35" xfId="0" applyNumberFormat="1" applyFont="1" applyBorder="1" applyAlignment="1">
      <alignment horizontal="centerContinuous"/>
    </xf>
    <xf numFmtId="0" fontId="3" fillId="0" borderId="28" xfId="0" applyNumberFormat="1" applyFont="1" applyBorder="1" applyAlignment="1"/>
    <xf numFmtId="0" fontId="3" fillId="0" borderId="29" xfId="0" applyFont="1" applyBorder="1"/>
    <xf numFmtId="0" fontId="4" fillId="0" borderId="29" xfId="0" applyFont="1" applyBorder="1"/>
    <xf numFmtId="0" fontId="4" fillId="0" borderId="29" xfId="0" applyFont="1" applyBorder="1" applyAlignment="1">
      <alignment horizontal="center"/>
    </xf>
    <xf numFmtId="21" fontId="9" fillId="0" borderId="30" xfId="0" applyNumberFormat="1" applyFont="1" applyFill="1" applyBorder="1" applyAlignment="1">
      <alignment horizontal="center"/>
    </xf>
    <xf numFmtId="0" fontId="3" fillId="0" borderId="31" xfId="0" applyNumberFormat="1" applyFont="1" applyBorder="1" applyAlignment="1"/>
    <xf numFmtId="21" fontId="9" fillId="0" borderId="32" xfId="0" applyNumberFormat="1" applyFont="1" applyFill="1" applyBorder="1" applyAlignment="1">
      <alignment horizontal="center"/>
    </xf>
    <xf numFmtId="165" fontId="9" fillId="0" borderId="32" xfId="0" applyNumberFormat="1" applyFont="1" applyFill="1" applyBorder="1" applyAlignment="1">
      <alignment horizontal="center"/>
    </xf>
    <xf numFmtId="0" fontId="4" fillId="0" borderId="31" xfId="0" applyFont="1" applyBorder="1"/>
    <xf numFmtId="0" fontId="3" fillId="0" borderId="33" xfId="0" applyNumberFormat="1" applyFont="1" applyBorder="1" applyAlignment="1"/>
    <xf numFmtId="0" fontId="3" fillId="0" borderId="34" xfId="0" applyFont="1" applyBorder="1"/>
    <xf numFmtId="0" fontId="4" fillId="0" borderId="34" xfId="0" applyFont="1" applyBorder="1"/>
    <xf numFmtId="0" fontId="4" fillId="0" borderId="34" xfId="0" applyFont="1" applyBorder="1" applyAlignment="1">
      <alignment horizontal="center"/>
    </xf>
    <xf numFmtId="165" fontId="9" fillId="0" borderId="35" xfId="0" applyNumberFormat="1" applyFont="1" applyFill="1" applyBorder="1" applyAlignment="1">
      <alignment horizontal="center"/>
    </xf>
    <xf numFmtId="0" fontId="3" fillId="0" borderId="29" xfId="0" applyNumberFormat="1" applyFont="1" applyBorder="1" applyAlignment="1"/>
    <xf numFmtId="21" fontId="3" fillId="0" borderId="29" xfId="0" applyNumberFormat="1" applyFont="1" applyBorder="1" applyAlignment="1"/>
    <xf numFmtId="0" fontId="4" fillId="0" borderId="30" xfId="0" applyNumberFormat="1" applyFont="1" applyBorder="1" applyAlignment="1"/>
    <xf numFmtId="0" fontId="4" fillId="0" borderId="32" xfId="0" applyNumberFormat="1" applyFont="1" applyBorder="1" applyAlignment="1">
      <alignment horizontal="center"/>
    </xf>
    <xf numFmtId="0" fontId="3" fillId="0" borderId="34" xfId="0" applyNumberFormat="1" applyFont="1" applyBorder="1" applyAlignment="1"/>
    <xf numFmtId="21" fontId="3" fillId="0" borderId="34" xfId="0" applyNumberFormat="1" applyFont="1" applyBorder="1" applyAlignment="1"/>
    <xf numFmtId="0" fontId="4" fillId="0" borderId="35" xfId="0" applyNumberFormat="1" applyFont="1" applyBorder="1" applyAlignment="1"/>
    <xf numFmtId="0" fontId="3" fillId="0" borderId="36" xfId="0" applyNumberFormat="1" applyFont="1" applyBorder="1" applyAlignment="1"/>
    <xf numFmtId="0" fontId="3" fillId="0" borderId="37" xfId="0" applyNumberFormat="1" applyFont="1" applyBorder="1" applyAlignment="1"/>
    <xf numFmtId="0" fontId="3" fillId="0" borderId="38" xfId="0" applyNumberFormat="1" applyFont="1" applyBorder="1" applyAlignment="1">
      <alignment horizontal="centerContinuous"/>
    </xf>
    <xf numFmtId="0" fontId="4" fillId="0" borderId="7" xfId="0" applyNumberFormat="1" applyFont="1" applyBorder="1" applyAlignment="1"/>
    <xf numFmtId="0" fontId="4" fillId="0" borderId="10" xfId="0" applyNumberFormat="1" applyFont="1" applyBorder="1" applyAlignment="1"/>
    <xf numFmtId="0" fontId="4" fillId="0" borderId="29" xfId="0" applyNumberFormat="1" applyFont="1" applyBorder="1" applyAlignment="1"/>
    <xf numFmtId="0" fontId="4" fillId="0" borderId="39" xfId="0" applyNumberFormat="1" applyFont="1" applyBorder="1" applyAlignment="1"/>
    <xf numFmtId="0" fontId="3" fillId="0" borderId="40" xfId="0" applyNumberFormat="1" applyFont="1" applyBorder="1" applyAlignment="1"/>
    <xf numFmtId="0" fontId="3" fillId="0" borderId="11" xfId="0" applyNumberFormat="1" applyFont="1" applyBorder="1" applyAlignment="1"/>
    <xf numFmtId="0" fontId="4" fillId="0" borderId="11" xfId="0" applyNumberFormat="1" applyFont="1" applyBorder="1" applyAlignment="1"/>
    <xf numFmtId="21" fontId="3" fillId="0" borderId="11" xfId="0" applyNumberFormat="1" applyFont="1" applyBorder="1" applyAlignment="1"/>
    <xf numFmtId="0" fontId="3" fillId="0" borderId="37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right"/>
    </xf>
    <xf numFmtId="0" fontId="4" fillId="0" borderId="9" xfId="0" applyNumberFormat="1" applyFont="1" applyBorder="1" applyAlignment="1"/>
    <xf numFmtId="0" fontId="16" fillId="0" borderId="0" xfId="0" applyNumberFormat="1" applyFont="1" applyAlignment="1"/>
    <xf numFmtId="168" fontId="10" fillId="0" borderId="7" xfId="1" applyNumberFormat="1" applyFont="1" applyBorder="1"/>
    <xf numFmtId="169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170" fontId="5" fillId="3" borderId="41" xfId="0" applyNumberFormat="1" applyFont="1" applyFill="1" applyBorder="1" applyAlignment="1"/>
    <xf numFmtId="0" fontId="5" fillId="3" borderId="41" xfId="0" applyNumberFormat="1" applyFont="1" applyFill="1" applyBorder="1" applyAlignment="1">
      <alignment horizontal="right"/>
    </xf>
    <xf numFmtId="0" fontId="16" fillId="3" borderId="41" xfId="0" applyNumberFormat="1" applyFont="1" applyFill="1" applyBorder="1" applyAlignment="1">
      <alignment horizontal="right"/>
    </xf>
    <xf numFmtId="165" fontId="5" fillId="3" borderId="41" xfId="0" applyNumberFormat="1" applyFont="1" applyFill="1" applyBorder="1" applyAlignment="1">
      <alignment horizontal="centerContinuous"/>
    </xf>
    <xf numFmtId="0" fontId="5" fillId="3" borderId="42" xfId="0" applyNumberFormat="1" applyFont="1" applyFill="1" applyBorder="1" applyAlignment="1">
      <alignment horizontal="left"/>
    </xf>
    <xf numFmtId="165" fontId="4" fillId="0" borderId="23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Continuous" vertical="top"/>
    </xf>
    <xf numFmtId="0" fontId="5" fillId="0" borderId="20" xfId="0" applyNumberFormat="1" applyFont="1" applyBorder="1" applyAlignment="1">
      <alignment horizontal="center" vertical="top"/>
    </xf>
    <xf numFmtId="0" fontId="5" fillId="1" borderId="43" xfId="0" applyNumberFormat="1" applyFont="1" applyFill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4" fillId="0" borderId="45" xfId="0" applyNumberFormat="1" applyFont="1" applyBorder="1" applyAlignment="1">
      <alignment horizontal="left"/>
    </xf>
    <xf numFmtId="2" fontId="4" fillId="0" borderId="45" xfId="0" applyNumberFormat="1" applyFont="1" applyBorder="1" applyAlignment="1">
      <alignment horizontal="center"/>
    </xf>
    <xf numFmtId="0" fontId="5" fillId="1" borderId="46" xfId="0" applyNumberFormat="1" applyFont="1" applyFill="1" applyBorder="1" applyAlignment="1">
      <alignment horizontal="center"/>
    </xf>
    <xf numFmtId="0" fontId="8" fillId="0" borderId="20" xfId="0" applyNumberFormat="1" applyFont="1" applyBorder="1" applyAlignment="1"/>
    <xf numFmtId="165" fontId="4" fillId="0" borderId="48" xfId="0" applyNumberFormat="1" applyFont="1" applyBorder="1" applyAlignment="1">
      <alignment horizontal="center"/>
    </xf>
    <xf numFmtId="0" fontId="5" fillId="3" borderId="49" xfId="0" applyNumberFormat="1" applyFont="1" applyFill="1" applyBorder="1" applyAlignment="1">
      <alignment horizontal="right"/>
    </xf>
    <xf numFmtId="171" fontId="3" fillId="0" borderId="27" xfId="0" applyNumberFormat="1" applyFont="1" applyBorder="1" applyAlignment="1"/>
    <xf numFmtId="0" fontId="4" fillId="0" borderId="50" xfId="0" applyNumberFormat="1" applyFont="1" applyBorder="1" applyAlignment="1"/>
    <xf numFmtId="171" fontId="5" fillId="3" borderId="41" xfId="0" applyNumberFormat="1" applyFont="1" applyFill="1" applyBorder="1" applyAlignment="1">
      <alignment horizontal="right"/>
    </xf>
    <xf numFmtId="0" fontId="3" fillId="0" borderId="8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21" fontId="7" fillId="0" borderId="15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right"/>
    </xf>
    <xf numFmtId="0" fontId="4" fillId="0" borderId="13" xfId="0" applyNumberFormat="1" applyFont="1" applyBorder="1" applyAlignment="1"/>
    <xf numFmtId="21" fontId="4" fillId="0" borderId="0" xfId="0" applyNumberFormat="1" applyFont="1" applyAlignment="1"/>
    <xf numFmtId="46" fontId="4" fillId="0" borderId="0" xfId="0" applyNumberFormat="1" applyFont="1" applyAlignment="1"/>
    <xf numFmtId="15" fontId="9" fillId="0" borderId="7" xfId="0" applyNumberFormat="1" applyFont="1" applyBorder="1"/>
    <xf numFmtId="0" fontId="9" fillId="0" borderId="5" xfId="0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left"/>
    </xf>
    <xf numFmtId="21" fontId="4" fillId="0" borderId="23" xfId="0" applyNumberFormat="1" applyFont="1" applyBorder="1" applyAlignment="1">
      <alignment horizontal="left"/>
    </xf>
    <xf numFmtId="165" fontId="4" fillId="0" borderId="13" xfId="0" applyNumberFormat="1" applyFont="1" applyBorder="1" applyAlignment="1">
      <alignment horizontal="left"/>
    </xf>
    <xf numFmtId="165" fontId="4" fillId="0" borderId="9" xfId="0" applyNumberFormat="1" applyFont="1" applyBorder="1" applyAlignment="1">
      <alignment horizontal="center"/>
    </xf>
    <xf numFmtId="165" fontId="4" fillId="0" borderId="51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left"/>
    </xf>
    <xf numFmtId="2" fontId="4" fillId="0" borderId="52" xfId="0" applyNumberFormat="1" applyFont="1" applyBorder="1" applyAlignment="1">
      <alignment horizontal="center"/>
    </xf>
    <xf numFmtId="0" fontId="19" fillId="1" borderId="15" xfId="0" applyNumberFormat="1" applyFont="1" applyFill="1" applyBorder="1" applyAlignment="1">
      <alignment horizontal="center"/>
    </xf>
    <xf numFmtId="0" fontId="19" fillId="1" borderId="21" xfId="0" applyNumberFormat="1" applyFont="1" applyFill="1" applyBorder="1" applyAlignment="1">
      <alignment horizontal="center"/>
    </xf>
    <xf numFmtId="0" fontId="19" fillId="1" borderId="19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 wrapText="1"/>
    </xf>
    <xf numFmtId="0" fontId="3" fillId="0" borderId="29" xfId="0" applyNumberFormat="1" applyFont="1" applyBorder="1" applyAlignment="1">
      <alignment horizontal="center" wrapText="1"/>
    </xf>
    <xf numFmtId="0" fontId="3" fillId="0" borderId="39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 wrapText="1"/>
    </xf>
    <xf numFmtId="0" fontId="12" fillId="0" borderId="36" xfId="0" applyNumberFormat="1" applyFont="1" applyBorder="1" applyAlignment="1">
      <alignment horizontal="center"/>
    </xf>
    <xf numFmtId="0" fontId="12" fillId="0" borderId="37" xfId="0" applyNumberFormat="1" applyFont="1" applyBorder="1" applyAlignment="1">
      <alignment horizontal="center"/>
    </xf>
    <xf numFmtId="0" fontId="12" fillId="0" borderId="38" xfId="0" applyNumberFormat="1" applyFont="1" applyBorder="1" applyAlignment="1">
      <alignment horizontal="center"/>
    </xf>
    <xf numFmtId="0" fontId="16" fillId="3" borderId="49" xfId="0" applyNumberFormat="1" applyFont="1" applyFill="1" applyBorder="1" applyAlignment="1">
      <alignment horizontal="center"/>
    </xf>
    <xf numFmtId="0" fontId="16" fillId="3" borderId="41" xfId="0" applyNumberFormat="1" applyFont="1" applyFill="1" applyBorder="1" applyAlignment="1">
      <alignment horizontal="center"/>
    </xf>
    <xf numFmtId="170" fontId="5" fillId="3" borderId="41" xfId="0" applyNumberFormat="1" applyFont="1" applyFill="1" applyBorder="1" applyAlignment="1">
      <alignment horizontal="center"/>
    </xf>
    <xf numFmtId="0" fontId="17" fillId="3" borderId="36" xfId="0" applyNumberFormat="1" applyFont="1" applyFill="1" applyBorder="1" applyAlignment="1">
      <alignment horizontal="center" vertical="center"/>
    </xf>
    <xf numFmtId="0" fontId="17" fillId="3" borderId="37" xfId="0" applyNumberFormat="1" applyFont="1" applyFill="1" applyBorder="1" applyAlignment="1">
      <alignment horizontal="center" vertical="center"/>
    </xf>
    <xf numFmtId="0" fontId="17" fillId="3" borderId="38" xfId="0" applyNumberFormat="1" applyFont="1" applyFill="1" applyBorder="1" applyAlignment="1">
      <alignment horizontal="center" vertical="center"/>
    </xf>
    <xf numFmtId="170" fontId="3" fillId="0" borderId="27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8" fillId="3" borderId="36" xfId="0" applyNumberFormat="1" applyFont="1" applyFill="1" applyBorder="1" applyAlignment="1">
      <alignment horizontal="center" vertical="center"/>
    </xf>
    <xf numFmtId="0" fontId="18" fillId="3" borderId="37" xfId="0" applyNumberFormat="1" applyFont="1" applyFill="1" applyBorder="1" applyAlignment="1">
      <alignment horizontal="center" vertical="center"/>
    </xf>
    <xf numFmtId="0" fontId="18" fillId="3" borderId="38" xfId="0" applyNumberFormat="1" applyFont="1" applyFill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5" fontId="21" fillId="0" borderId="28" xfId="0" applyNumberFormat="1" applyFont="1" applyBorder="1" applyAlignment="1">
      <alignment horizontal="center"/>
    </xf>
    <xf numFmtId="165" fontId="21" fillId="0" borderId="29" xfId="0" applyNumberFormat="1" applyFont="1" applyBorder="1" applyAlignment="1">
      <alignment horizontal="center"/>
    </xf>
    <xf numFmtId="165" fontId="21" fillId="0" borderId="30" xfId="0" applyNumberFormat="1" applyFont="1" applyBorder="1" applyAlignment="1">
      <alignment horizontal="center"/>
    </xf>
    <xf numFmtId="0" fontId="0" fillId="0" borderId="53" xfId="0" applyBorder="1" applyAlignment="1">
      <alignment horizontal="center" vertical="center" wrapText="1"/>
    </xf>
    <xf numFmtId="165" fontId="13" fillId="0" borderId="55" xfId="0" applyNumberFormat="1" applyFont="1" applyBorder="1"/>
    <xf numFmtId="165" fontId="3" fillId="0" borderId="54" xfId="0" applyNumberFormat="1" applyFont="1" applyBorder="1" applyAlignment="1">
      <alignment horizontal="center"/>
    </xf>
    <xf numFmtId="165" fontId="3" fillId="0" borderId="56" xfId="0" applyNumberFormat="1" applyFont="1" applyBorder="1" applyAlignment="1">
      <alignment horizontal="center"/>
    </xf>
    <xf numFmtId="1" fontId="4" fillId="0" borderId="12" xfId="0" applyNumberFormat="1" applyFont="1" applyBorder="1" applyAlignment="1"/>
    <xf numFmtId="0" fontId="3" fillId="2" borderId="57" xfId="0" applyNumberFormat="1" applyFont="1" applyFill="1" applyBorder="1" applyAlignment="1">
      <alignment horizontal="center"/>
    </xf>
    <xf numFmtId="0" fontId="3" fillId="2" borderId="58" xfId="0" applyNumberFormat="1" applyFont="1" applyFill="1" applyBorder="1" applyAlignment="1">
      <alignment horizontal="left"/>
    </xf>
    <xf numFmtId="0" fontId="3" fillId="2" borderId="59" xfId="0" applyNumberFormat="1" applyFont="1" applyFill="1" applyBorder="1" applyAlignment="1">
      <alignment horizontal="center"/>
    </xf>
    <xf numFmtId="0" fontId="3" fillId="2" borderId="60" xfId="0" applyNumberFormat="1" applyFont="1" applyFill="1" applyBorder="1" applyAlignment="1">
      <alignment horizontal="center"/>
    </xf>
    <xf numFmtId="0" fontId="3" fillId="2" borderId="59" xfId="0" applyNumberFormat="1" applyFont="1" applyFill="1" applyBorder="1" applyAlignment="1">
      <alignment horizontal="center"/>
    </xf>
    <xf numFmtId="0" fontId="3" fillId="2" borderId="61" xfId="0" applyNumberFormat="1" applyFont="1" applyFill="1" applyBorder="1" applyAlignment="1">
      <alignment horizontal="left"/>
    </xf>
    <xf numFmtId="0" fontId="3" fillId="2" borderId="61" xfId="0" applyNumberFormat="1" applyFont="1" applyFill="1" applyBorder="1" applyAlignment="1"/>
    <xf numFmtId="0" fontId="3" fillId="2" borderId="61" xfId="0" applyNumberFormat="1" applyFont="1" applyFill="1" applyBorder="1" applyAlignment="1">
      <alignment horizontal="center"/>
    </xf>
    <xf numFmtId="0" fontId="3" fillId="1" borderId="62" xfId="0" applyNumberFormat="1" applyFont="1" applyFill="1" applyBorder="1" applyAlignment="1">
      <alignment horizontal="center"/>
    </xf>
    <xf numFmtId="0" fontId="3" fillId="0" borderId="63" xfId="0" applyNumberFormat="1" applyFont="1" applyBorder="1" applyAlignment="1">
      <alignment horizontal="center"/>
    </xf>
    <xf numFmtId="0" fontId="4" fillId="0" borderId="63" xfId="0" applyNumberFormat="1" applyFont="1" applyBorder="1" applyAlignment="1"/>
    <xf numFmtId="0" fontId="4" fillId="0" borderId="64" xfId="0" applyNumberFormat="1" applyFont="1" applyBorder="1" applyAlignment="1"/>
    <xf numFmtId="0" fontId="4" fillId="0" borderId="65" xfId="0" applyNumberFormat="1" applyFont="1" applyBorder="1" applyAlignment="1"/>
    <xf numFmtId="0" fontId="4" fillId="0" borderId="64" xfId="0" applyNumberFormat="1" applyFont="1" applyBorder="1" applyAlignment="1">
      <alignment horizontal="left"/>
    </xf>
    <xf numFmtId="0" fontId="4" fillId="0" borderId="63" xfId="0" applyNumberFormat="1" applyFont="1" applyBorder="1" applyAlignment="1">
      <alignment horizontal="center"/>
    </xf>
    <xf numFmtId="0" fontId="4" fillId="0" borderId="66" xfId="0" applyNumberFormat="1" applyFont="1" applyFill="1" applyBorder="1" applyAlignment="1"/>
    <xf numFmtId="0" fontId="3" fillId="1" borderId="67" xfId="0" applyNumberFormat="1" applyFont="1" applyFill="1" applyBorder="1" applyAlignment="1">
      <alignment horizontal="center"/>
    </xf>
    <xf numFmtId="0" fontId="4" fillId="0" borderId="68" xfId="0" applyNumberFormat="1" applyFont="1" applyFill="1" applyBorder="1" applyAlignment="1"/>
    <xf numFmtId="0" fontId="0" fillId="0" borderId="68" xfId="0" applyBorder="1"/>
    <xf numFmtId="0" fontId="20" fillId="0" borderId="68" xfId="0" applyFont="1" applyBorder="1"/>
    <xf numFmtId="0" fontId="4" fillId="0" borderId="68" xfId="0" applyNumberFormat="1" applyFont="1" applyFill="1" applyBorder="1" applyAlignment="1">
      <alignment horizontal="left"/>
    </xf>
    <xf numFmtId="0" fontId="0" fillId="0" borderId="69" xfId="0" applyBorder="1"/>
    <xf numFmtId="0" fontId="0" fillId="0" borderId="70" xfId="0" applyBorder="1"/>
    <xf numFmtId="0" fontId="0" fillId="0" borderId="71" xfId="0" applyBorder="1"/>
    <xf numFmtId="21" fontId="4" fillId="0" borderId="48" xfId="0" applyNumberFormat="1" applyFont="1" applyBorder="1" applyAlignment="1">
      <alignment horizontal="left"/>
    </xf>
    <xf numFmtId="165" fontId="4" fillId="0" borderId="45" xfId="0" applyNumberFormat="1" applyFont="1" applyBorder="1" applyAlignment="1">
      <alignment horizontal="left"/>
    </xf>
    <xf numFmtId="165" fontId="4" fillId="0" borderId="72" xfId="0" applyNumberFormat="1" applyFont="1" applyBorder="1" applyAlignment="1">
      <alignment horizontal="center"/>
    </xf>
    <xf numFmtId="165" fontId="3" fillId="0" borderId="73" xfId="0" applyNumberFormat="1" applyFont="1" applyBorder="1" applyAlignment="1">
      <alignment horizontal="center"/>
    </xf>
    <xf numFmtId="165" fontId="3" fillId="0" borderId="70" xfId="0" applyNumberFormat="1" applyFont="1" applyBorder="1" applyAlignment="1">
      <alignment horizontal="center"/>
    </xf>
    <xf numFmtId="165" fontId="3" fillId="0" borderId="74" xfId="0" applyNumberFormat="1" applyFont="1" applyBorder="1" applyAlignment="1">
      <alignment horizontal="center"/>
    </xf>
    <xf numFmtId="165" fontId="3" fillId="0" borderId="47" xfId="0" applyNumberFormat="1" applyFont="1" applyBorder="1" applyAlignment="1">
      <alignment horizontal="left"/>
    </xf>
    <xf numFmtId="168" fontId="3" fillId="0" borderId="48" xfId="1" applyNumberFormat="1" applyFont="1" applyBorder="1" applyAlignment="1">
      <alignment horizontal="left"/>
    </xf>
    <xf numFmtId="165" fontId="3" fillId="0" borderId="75" xfId="0" applyNumberFormat="1" applyFont="1" applyBorder="1" applyAlignment="1">
      <alignment horizontal="left"/>
    </xf>
    <xf numFmtId="165" fontId="13" fillId="0" borderId="76" xfId="0" applyNumberFormat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8C8C8"/>
      <rgbColor rgb="00808080"/>
      <rgbColor rgb="007DD4FF"/>
      <rgbColor rgb="00FEACF4"/>
      <rgbColor rgb="00FFFFCC"/>
      <rgbColor rgb="00CCFFFF"/>
      <rgbColor rgb="004B9C2E"/>
      <rgbColor rgb="00FD1919"/>
      <rgbColor rgb="0014429E"/>
      <rgbColor rgb="00FFDDDD"/>
      <rgbColor rgb="00000080"/>
      <rgbColor rgb="008A008A"/>
      <rgbColor rgb="00FFFF00"/>
      <rgbColor rgb="0000FFFF"/>
      <rgbColor rgb="004EAA20"/>
      <rgbColor rgb="00FF664D"/>
      <rgbColor rgb="00B4FED7"/>
      <rgbColor rgb="000000FF"/>
      <rgbColor rgb="0000CCFF"/>
      <rgbColor rgb="00D1FFFF"/>
      <rgbColor rgb="00D5FFF3"/>
      <rgbColor rgb="00FFFF99"/>
      <rgbColor rgb="0099CCFF"/>
      <rgbColor rgb="00FF99CC"/>
      <rgbColor rgb="00CC99FF"/>
      <rgbColor rgb="00FFE2C5"/>
      <rgbColor rgb="003366FF"/>
      <rgbColor rgb="0033CCCC"/>
      <rgbColor rgb="0099CC00"/>
      <rgbColor rgb="00FEBC02"/>
      <rgbColor rgb="00FF9900"/>
      <rgbColor rgb="00FF6600"/>
      <rgbColor rgb="00666699"/>
      <rgbColor rgb="00A0A0A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338521</xdr:colOff>
      <xdr:row>4</xdr:row>
      <xdr:rowOff>207251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04900" cy="1323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2</xdr:col>
      <xdr:colOff>781051</xdr:colOff>
      <xdr:row>5</xdr:row>
      <xdr:rowOff>146406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0"/>
          <a:ext cx="1228726" cy="151800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533216</xdr:colOff>
      <xdr:row>5</xdr:row>
      <xdr:rowOff>76200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42841" cy="1593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showOutlineSymbols="0" zoomScale="87" zoomScaleNormal="87" workbookViewId="0">
      <selection activeCell="I3" sqref="I3"/>
    </sheetView>
  </sheetViews>
  <sheetFormatPr baseColWidth="10" defaultColWidth="9.6640625" defaultRowHeight="15"/>
  <cols>
    <col min="1" max="1" width="8.88671875" style="1" customWidth="1"/>
    <col min="2" max="2" width="4.44140625" style="1" customWidth="1"/>
    <col min="3" max="3" width="5.21875" style="1" customWidth="1"/>
    <col min="4" max="4" width="10.33203125" style="1" customWidth="1"/>
    <col min="5" max="5" width="7.77734375" style="1" bestFit="1" customWidth="1"/>
    <col min="6" max="6" width="2.6640625" style="1" customWidth="1"/>
    <col min="7" max="7" width="11.6640625" style="1" customWidth="1"/>
    <col min="8" max="8" width="7.6640625" style="1" customWidth="1"/>
    <col min="9" max="9" width="11" style="1" customWidth="1"/>
    <col min="10" max="10" width="9.5546875" style="1" customWidth="1"/>
    <col min="11" max="11" width="9.6640625" style="1" customWidth="1"/>
    <col min="12" max="12" width="16.21875" style="1" bestFit="1" customWidth="1"/>
    <col min="13" max="16384" width="9.6640625" style="1"/>
  </cols>
  <sheetData>
    <row r="1" spans="1:13" ht="31.5" thickTop="1" thickBot="1">
      <c r="C1" s="160" t="s">
        <v>113</v>
      </c>
      <c r="D1" s="161"/>
      <c r="E1" s="161"/>
      <c r="F1" s="161"/>
      <c r="G1" s="161"/>
      <c r="H1" s="161"/>
      <c r="I1" s="161"/>
      <c r="J1" s="162"/>
      <c r="K1" s="2"/>
      <c r="L1" s="3"/>
      <c r="M1" s="3"/>
    </row>
    <row r="2" spans="1:13" ht="16.5" thickTop="1">
      <c r="C2" s="3"/>
      <c r="D2" s="3"/>
      <c r="E2" s="3"/>
      <c r="F2" s="3"/>
      <c r="G2" s="3"/>
      <c r="H2" s="3"/>
      <c r="I2" s="3"/>
      <c r="J2" s="3"/>
      <c r="K2"/>
      <c r="L2" s="11" t="s">
        <v>31</v>
      </c>
      <c r="M2" s="151" t="s">
        <v>114</v>
      </c>
    </row>
    <row r="3" spans="1:13" ht="21" customHeight="1">
      <c r="C3" s="3"/>
      <c r="D3" s="3"/>
      <c r="E3" s="3"/>
      <c r="F3" s="3"/>
      <c r="G3" s="3"/>
      <c r="H3" s="3"/>
      <c r="I3" s="120" t="s">
        <v>99</v>
      </c>
      <c r="J3" s="3"/>
      <c r="K3"/>
      <c r="L3" s="12" t="s">
        <v>32</v>
      </c>
      <c r="M3" s="150">
        <v>40369</v>
      </c>
    </row>
    <row r="4" spans="1:13" ht="18.75" customHeight="1" thickBot="1">
      <c r="C4" s="3"/>
      <c r="D4" s="3"/>
      <c r="E4" s="3"/>
      <c r="F4" s="3"/>
      <c r="G4" s="5"/>
      <c r="H4" s="3"/>
      <c r="I4" s="3"/>
      <c r="J4" s="3"/>
      <c r="K4"/>
      <c r="L4" s="13" t="s">
        <v>33</v>
      </c>
      <c r="M4" s="121">
        <v>43</v>
      </c>
    </row>
    <row r="5" spans="1:13" ht="20.100000000000001" customHeight="1" thickBot="1">
      <c r="C5" s="177" t="s">
        <v>114</v>
      </c>
      <c r="D5" s="178"/>
      <c r="E5" s="124"/>
      <c r="F5" s="179">
        <v>40369</v>
      </c>
      <c r="G5" s="179"/>
      <c r="H5" s="126" t="s">
        <v>88</v>
      </c>
      <c r="I5" s="127">
        <v>0.375</v>
      </c>
      <c r="J5" s="128" t="s">
        <v>19</v>
      </c>
      <c r="K5" s="2"/>
      <c r="L5" s="13" t="s">
        <v>34</v>
      </c>
      <c r="M5" s="14">
        <v>2.0833333333333332E-2</v>
      </c>
    </row>
    <row r="6" spans="1:13" ht="15.75">
      <c r="A6" s="3"/>
      <c r="B6" s="3"/>
      <c r="C6" s="3"/>
      <c r="D6" s="3"/>
      <c r="E6" s="3"/>
      <c r="F6" s="3"/>
      <c r="G6" s="3"/>
      <c r="H6" s="3"/>
      <c r="I6" s="3"/>
      <c r="J6" s="3"/>
      <c r="K6" s="9"/>
      <c r="L6" s="15" t="s">
        <v>35</v>
      </c>
      <c r="M6" s="16">
        <v>0.375</v>
      </c>
    </row>
    <row r="7" spans="1:13" ht="18" customHeight="1" thickBot="1">
      <c r="A7" s="3"/>
      <c r="B7" s="3"/>
      <c r="C7" s="3"/>
      <c r="D7" s="3"/>
      <c r="E7" s="3"/>
      <c r="F7" s="3"/>
      <c r="G7" s="3"/>
      <c r="H7" s="3"/>
      <c r="I7" s="3"/>
      <c r="J7" s="8" t="s">
        <v>20</v>
      </c>
      <c r="K7" s="9"/>
      <c r="L7" s="15" t="s">
        <v>36</v>
      </c>
      <c r="M7" s="17">
        <v>9</v>
      </c>
    </row>
    <row r="8" spans="1:13" ht="20.100000000000001" customHeight="1" thickTop="1">
      <c r="A8" s="85" t="s">
        <v>26</v>
      </c>
      <c r="B8" s="86">
        <v>24</v>
      </c>
      <c r="C8" s="87" t="s">
        <v>27</v>
      </c>
      <c r="D8" s="88" t="s">
        <v>30</v>
      </c>
      <c r="E8" s="89">
        <v>2.0833333333333332E-2</v>
      </c>
      <c r="F8" s="26"/>
      <c r="G8" s="85" t="s">
        <v>2</v>
      </c>
      <c r="H8" s="99"/>
      <c r="I8" s="100">
        <v>0.375</v>
      </c>
      <c r="J8" s="101" t="s">
        <v>21</v>
      </c>
      <c r="K8" s="7"/>
      <c r="L8" s="15" t="s">
        <v>95</v>
      </c>
      <c r="M8" s="17">
        <v>15</v>
      </c>
    </row>
    <row r="9" spans="1:13" ht="20.100000000000001" customHeight="1">
      <c r="A9" s="90" t="s">
        <v>28</v>
      </c>
      <c r="B9" s="69">
        <v>19</v>
      </c>
      <c r="C9" s="21" t="s">
        <v>27</v>
      </c>
      <c r="D9" s="49" t="s">
        <v>82</v>
      </c>
      <c r="E9" s="91" t="s">
        <v>156</v>
      </c>
      <c r="F9" s="26"/>
      <c r="G9" s="90" t="s">
        <v>12</v>
      </c>
      <c r="H9" s="6"/>
      <c r="I9" s="122">
        <v>43</v>
      </c>
      <c r="J9" s="81" t="s">
        <v>22</v>
      </c>
      <c r="K9" s="7"/>
      <c r="L9" s="15" t="s">
        <v>37</v>
      </c>
      <c r="M9" s="17">
        <v>24</v>
      </c>
    </row>
    <row r="10" spans="1:13" ht="20.100000000000001" customHeight="1">
      <c r="A10" s="90" t="s">
        <v>29</v>
      </c>
      <c r="B10" s="69" t="s">
        <v>156</v>
      </c>
      <c r="C10" s="21" t="s">
        <v>156</v>
      </c>
      <c r="D10" s="49" t="s">
        <v>156</v>
      </c>
      <c r="E10" s="91" t="s">
        <v>156</v>
      </c>
      <c r="F10" s="26"/>
      <c r="G10" s="90" t="s">
        <v>13</v>
      </c>
      <c r="H10" s="26"/>
      <c r="I10" s="54" t="s">
        <v>56</v>
      </c>
      <c r="J10" s="102"/>
      <c r="K10" s="7"/>
      <c r="L10" s="15" t="s">
        <v>38</v>
      </c>
      <c r="M10" s="18">
        <v>2.0833333333333332E-2</v>
      </c>
    </row>
    <row r="11" spans="1:13" ht="20.100000000000001" customHeight="1">
      <c r="A11" s="90" t="s">
        <v>95</v>
      </c>
      <c r="B11" s="21"/>
      <c r="C11" s="21"/>
      <c r="D11" s="22">
        <v>15</v>
      </c>
      <c r="E11" s="91" t="s">
        <v>80</v>
      </c>
      <c r="F11" s="26"/>
      <c r="G11" s="90" t="s">
        <v>14</v>
      </c>
      <c r="H11" s="26"/>
      <c r="I11" s="26">
        <v>9</v>
      </c>
      <c r="J11" s="81" t="s">
        <v>23</v>
      </c>
      <c r="K11" s="7"/>
      <c r="L11" s="15" t="s">
        <v>39</v>
      </c>
      <c r="M11" s="146">
        <v>19</v>
      </c>
    </row>
    <row r="12" spans="1:13" ht="20.100000000000001" customHeight="1">
      <c r="A12" s="90" t="s">
        <v>96</v>
      </c>
      <c r="B12" s="21"/>
      <c r="C12" s="21"/>
      <c r="D12" s="118">
        <v>9</v>
      </c>
      <c r="E12" s="91" t="s">
        <v>80</v>
      </c>
      <c r="F12" s="26"/>
      <c r="G12" s="90" t="s">
        <v>15</v>
      </c>
      <c r="H12" s="26"/>
      <c r="I12" s="27">
        <v>0.19907407407407407</v>
      </c>
      <c r="J12" s="81" t="s">
        <v>24</v>
      </c>
      <c r="K12" s="7"/>
      <c r="L12" s="15" t="s">
        <v>40</v>
      </c>
      <c r="M12" s="18"/>
    </row>
    <row r="13" spans="1:13" ht="20.100000000000001" customHeight="1">
      <c r="A13" s="93"/>
      <c r="B13" s="21"/>
      <c r="C13" s="21"/>
      <c r="D13" s="22"/>
      <c r="E13" s="92"/>
      <c r="F13" s="26"/>
      <c r="G13" s="90" t="s">
        <v>16</v>
      </c>
      <c r="H13" s="6"/>
      <c r="I13" s="47">
        <v>2.0833333333333332E-2</v>
      </c>
      <c r="J13" s="81" t="s">
        <v>24</v>
      </c>
      <c r="K13" s="7"/>
      <c r="L13" s="15" t="s">
        <v>41</v>
      </c>
      <c r="M13" s="20"/>
    </row>
    <row r="14" spans="1:13" ht="20.100000000000001" customHeight="1" thickBot="1">
      <c r="A14" s="94" t="s">
        <v>1</v>
      </c>
      <c r="B14" s="95">
        <v>43</v>
      </c>
      <c r="C14" s="96" t="s">
        <v>27</v>
      </c>
      <c r="D14" s="97" t="s">
        <v>30</v>
      </c>
      <c r="E14" s="98">
        <v>2.0833333333333332E-2</v>
      </c>
      <c r="F14" s="26"/>
      <c r="G14" s="94" t="s">
        <v>97</v>
      </c>
      <c r="H14" s="103"/>
      <c r="I14" s="104">
        <v>0.59490740740740744</v>
      </c>
      <c r="J14" s="105" t="s">
        <v>24</v>
      </c>
      <c r="K14" s="7"/>
      <c r="L14" s="15" t="s">
        <v>40</v>
      </c>
      <c r="M14" s="18"/>
    </row>
    <row r="15" spans="1:13" ht="20.100000000000001" customHeight="1" thickTop="1" thickBot="1">
      <c r="A15" s="26"/>
      <c r="B15" s="26"/>
      <c r="C15" s="26"/>
      <c r="D15" s="26"/>
      <c r="E15" s="26"/>
      <c r="F15" s="5"/>
      <c r="G15" s="26"/>
      <c r="H15" s="26"/>
      <c r="I15" s="26"/>
      <c r="J15" s="26"/>
      <c r="K15" s="9"/>
      <c r="L15" s="39" t="s">
        <v>42</v>
      </c>
      <c r="M15" s="20"/>
    </row>
    <row r="16" spans="1:13" ht="20.100000000000001" customHeight="1" thickTop="1" thickBot="1">
      <c r="A16" s="106" t="s">
        <v>0</v>
      </c>
      <c r="B16" s="107"/>
      <c r="C16" s="117"/>
      <c r="D16" s="107"/>
      <c r="E16" s="108"/>
      <c r="F16" s="26"/>
      <c r="G16" s="106" t="s">
        <v>17</v>
      </c>
      <c r="H16" s="117"/>
      <c r="I16" s="107"/>
      <c r="J16" s="108"/>
      <c r="K16" s="7"/>
      <c r="L16" s="15" t="s">
        <v>40</v>
      </c>
      <c r="M16" s="18"/>
    </row>
    <row r="17" spans="1:16" ht="20.100000000000001" customHeight="1" thickTop="1">
      <c r="A17" s="113" t="s">
        <v>2</v>
      </c>
      <c r="B17" s="99"/>
      <c r="C17" s="111"/>
      <c r="D17" s="100">
        <v>0.375</v>
      </c>
      <c r="E17" s="112" t="s">
        <v>8</v>
      </c>
      <c r="F17" s="26"/>
      <c r="G17" s="25" t="s">
        <v>2</v>
      </c>
      <c r="H17" s="26"/>
      <c r="I17" s="163" t="s">
        <v>71</v>
      </c>
      <c r="J17" s="164"/>
      <c r="K17" s="7"/>
      <c r="L17" s="23" t="s">
        <v>43</v>
      </c>
      <c r="M17" s="24"/>
    </row>
    <row r="18" spans="1:16" ht="20.100000000000001" customHeight="1">
      <c r="A18" s="25" t="s">
        <v>3</v>
      </c>
      <c r="B18" s="26"/>
      <c r="C18" s="6"/>
      <c r="D18" s="26">
        <v>24</v>
      </c>
      <c r="E18" s="109" t="s">
        <v>9</v>
      </c>
      <c r="F18" s="26"/>
      <c r="G18" s="25" t="s">
        <v>3</v>
      </c>
      <c r="H18" s="26"/>
      <c r="I18" s="26">
        <v>19</v>
      </c>
      <c r="J18" s="109" t="s">
        <v>9</v>
      </c>
      <c r="K18" s="7"/>
      <c r="L18" s="3"/>
      <c r="M18" s="3"/>
    </row>
    <row r="19" spans="1:16" ht="20.100000000000001" customHeight="1">
      <c r="A19" s="25" t="s">
        <v>93</v>
      </c>
      <c r="B19" s="26"/>
      <c r="C19" s="6"/>
      <c r="D19" s="26">
        <v>15</v>
      </c>
      <c r="E19" s="109" t="s">
        <v>9</v>
      </c>
      <c r="F19" s="26"/>
      <c r="G19" s="25" t="s">
        <v>93</v>
      </c>
      <c r="H19" s="26"/>
      <c r="I19" s="26">
        <v>15</v>
      </c>
      <c r="J19" s="109" t="s">
        <v>9</v>
      </c>
      <c r="K19" s="7"/>
      <c r="L19" s="22" t="s">
        <v>82</v>
      </c>
      <c r="M19" s="3"/>
    </row>
    <row r="20" spans="1:16" ht="20.100000000000001" customHeight="1">
      <c r="A20" s="25" t="s">
        <v>94</v>
      </c>
      <c r="B20" s="26"/>
      <c r="C20" s="6"/>
      <c r="D20" s="47">
        <v>6.6666666666666666E-2</v>
      </c>
      <c r="E20" s="109" t="s">
        <v>8</v>
      </c>
      <c r="F20" s="26"/>
      <c r="G20" s="25" t="s">
        <v>94</v>
      </c>
      <c r="H20" s="26"/>
      <c r="I20" s="47">
        <v>5.2777777777777778E-2</v>
      </c>
      <c r="J20" s="109" t="s">
        <v>8</v>
      </c>
      <c r="K20" s="7"/>
      <c r="L20" s="3"/>
      <c r="M20" s="3"/>
    </row>
    <row r="21" spans="1:16" ht="20.100000000000001" customHeight="1">
      <c r="A21" s="25" t="s">
        <v>100</v>
      </c>
      <c r="B21" s="26"/>
      <c r="C21" s="6"/>
      <c r="D21" s="47">
        <v>0.44166666666666665</v>
      </c>
      <c r="E21" s="109" t="s">
        <v>8</v>
      </c>
      <c r="F21" s="26"/>
      <c r="G21" s="25" t="s">
        <v>100</v>
      </c>
      <c r="H21" s="26"/>
      <c r="I21" s="47">
        <v>0.51527777777777772</v>
      </c>
      <c r="J21" s="109" t="s">
        <v>8</v>
      </c>
      <c r="K21" s="7"/>
      <c r="L21" s="3"/>
      <c r="M21" s="3"/>
    </row>
    <row r="22" spans="1:16" ht="20.100000000000001" customHeight="1">
      <c r="A22" s="25" t="s">
        <v>4</v>
      </c>
      <c r="B22" s="26"/>
      <c r="C22" s="6"/>
      <c r="D22" s="26">
        <v>9</v>
      </c>
      <c r="E22" s="109" t="s">
        <v>10</v>
      </c>
      <c r="F22" s="26"/>
      <c r="G22" s="25" t="s">
        <v>4</v>
      </c>
      <c r="H22" s="26"/>
      <c r="I22" s="26">
        <v>9</v>
      </c>
      <c r="J22" s="109" t="s">
        <v>10</v>
      </c>
      <c r="K22" s="7"/>
      <c r="L22" s="3"/>
      <c r="M22" s="3"/>
    </row>
    <row r="23" spans="1:16" ht="20.100000000000001" customHeight="1">
      <c r="A23" s="25" t="s">
        <v>5</v>
      </c>
      <c r="B23" s="26"/>
      <c r="C23" s="6"/>
      <c r="D23" s="27">
        <v>0.1111111111111111</v>
      </c>
      <c r="E23" s="109" t="s">
        <v>8</v>
      </c>
      <c r="F23" s="26"/>
      <c r="G23" s="25" t="s">
        <v>5</v>
      </c>
      <c r="H23" s="26"/>
      <c r="I23" s="27">
        <v>8.7962962962962965E-2</v>
      </c>
      <c r="J23" s="109" t="s">
        <v>8</v>
      </c>
      <c r="K23" s="7"/>
      <c r="L23" s="148">
        <v>0.57638888888888895</v>
      </c>
      <c r="M23" s="148">
        <v>0.66435185185185186</v>
      </c>
    </row>
    <row r="24" spans="1:16" ht="20.100000000000001" customHeight="1">
      <c r="A24" s="25" t="s">
        <v>6</v>
      </c>
      <c r="B24" s="26"/>
      <c r="C24" s="6"/>
      <c r="D24" s="27">
        <v>0.4861111111111111</v>
      </c>
      <c r="E24" s="109" t="s">
        <v>8</v>
      </c>
      <c r="F24" s="26"/>
      <c r="G24" s="25" t="s">
        <v>97</v>
      </c>
      <c r="H24" s="26"/>
      <c r="I24" s="27">
        <v>0.59490740740740744</v>
      </c>
      <c r="J24" s="109" t="s">
        <v>8</v>
      </c>
      <c r="K24" s="7"/>
      <c r="L24" s="148">
        <v>6.9444444444444434E-2</v>
      </c>
      <c r="M24" s="3"/>
    </row>
    <row r="25" spans="1:16" ht="20.100000000000001" customHeight="1">
      <c r="A25" s="28" t="s">
        <v>7</v>
      </c>
      <c r="B25" s="114"/>
      <c r="C25" s="115"/>
      <c r="D25" s="116">
        <v>2.0833333333333332E-2</v>
      </c>
      <c r="E25" s="110" t="s">
        <v>11</v>
      </c>
      <c r="F25" s="26"/>
      <c r="G25" s="119" t="s">
        <v>98</v>
      </c>
      <c r="H25" s="29"/>
      <c r="I25" s="30"/>
      <c r="J25" s="110"/>
      <c r="K25" s="7"/>
      <c r="L25" s="149">
        <v>0.64583333333333337</v>
      </c>
      <c r="M25" s="3"/>
    </row>
    <row r="26" spans="1:16" ht="20.100000000000001" customHeight="1" thickBot="1">
      <c r="A26" s="26"/>
      <c r="B26" s="26"/>
      <c r="C26" s="26"/>
      <c r="D26" s="26"/>
      <c r="E26" s="26"/>
      <c r="F26" s="5"/>
      <c r="G26" s="26"/>
      <c r="H26" s="26"/>
      <c r="I26" s="26"/>
      <c r="J26" s="26"/>
      <c r="K26" s="9"/>
      <c r="L26" s="3"/>
      <c r="M26" s="3"/>
    </row>
    <row r="27" spans="1:16" ht="24" customHeight="1" thickTop="1" thickBot="1">
      <c r="A27" s="174" t="s">
        <v>18</v>
      </c>
      <c r="B27" s="175"/>
      <c r="C27" s="175"/>
      <c r="D27" s="175"/>
      <c r="E27" s="175"/>
      <c r="F27" s="175"/>
      <c r="G27" s="175"/>
      <c r="H27" s="175"/>
      <c r="I27" s="175"/>
      <c r="J27" s="176"/>
      <c r="K27" s="3"/>
      <c r="L27" s="3"/>
      <c r="M27" s="3"/>
    </row>
    <row r="28" spans="1:16" ht="16.5" customHeight="1" thickTop="1">
      <c r="A28" s="165" t="s">
        <v>102</v>
      </c>
      <c r="B28" s="166"/>
      <c r="C28" s="166"/>
      <c r="D28" s="166"/>
      <c r="E28" s="166"/>
      <c r="F28" s="166"/>
      <c r="G28" s="166"/>
      <c r="H28" s="166"/>
      <c r="I28" s="166"/>
      <c r="J28" s="167"/>
      <c r="K28" s="3"/>
      <c r="L28" s="3"/>
      <c r="M28" s="26"/>
      <c r="N28" s="26"/>
      <c r="O28" s="26"/>
      <c r="P28" s="123"/>
    </row>
    <row r="29" spans="1:16" ht="20.25" customHeight="1">
      <c r="A29" s="168"/>
      <c r="B29" s="169"/>
      <c r="C29" s="169"/>
      <c r="D29" s="169"/>
      <c r="E29" s="169"/>
      <c r="F29" s="169"/>
      <c r="G29" s="169"/>
      <c r="H29" s="169"/>
      <c r="I29" s="169"/>
      <c r="J29" s="170"/>
      <c r="K29" s="3"/>
      <c r="L29" s="3"/>
      <c r="M29" s="26"/>
      <c r="N29" s="26"/>
      <c r="O29" s="163"/>
      <c r="P29" s="163"/>
    </row>
    <row r="30" spans="1:16" ht="20.25" customHeight="1">
      <c r="A30" s="171"/>
      <c r="B30" s="172"/>
      <c r="C30" s="172"/>
      <c r="D30" s="172"/>
      <c r="E30" s="172"/>
      <c r="F30" s="172"/>
      <c r="G30" s="172"/>
      <c r="H30" s="172"/>
      <c r="I30" s="172"/>
      <c r="J30" s="173"/>
      <c r="K30" s="3"/>
      <c r="L30" s="3"/>
      <c r="M30" s="26"/>
      <c r="N30" s="26"/>
      <c r="O30" s="26"/>
      <c r="P30" s="26"/>
    </row>
    <row r="31" spans="1:16" ht="20.25" customHeight="1">
      <c r="F31" s="3"/>
      <c r="K31" s="3"/>
      <c r="L31" s="3"/>
      <c r="M31" s="26"/>
      <c r="N31" s="26"/>
      <c r="O31" s="26"/>
      <c r="P31" s="26"/>
    </row>
    <row r="32" spans="1:16" ht="20.25" customHeight="1">
      <c r="F32" s="3"/>
      <c r="K32" s="3"/>
      <c r="L32" s="3"/>
      <c r="M32" s="26"/>
      <c r="N32" s="26"/>
      <c r="O32" s="27"/>
      <c r="P32" s="26"/>
    </row>
    <row r="33" spans="6:16" ht="21" customHeight="1">
      <c r="F33" s="3"/>
      <c r="K33" s="3"/>
      <c r="L33" s="3"/>
      <c r="M33" s="26"/>
      <c r="N33" s="26"/>
      <c r="O33" s="27"/>
      <c r="P33" s="26"/>
    </row>
    <row r="34" spans="6:16" ht="20.25" customHeight="1">
      <c r="F34" s="3"/>
      <c r="K34" s="3"/>
      <c r="L34" s="3"/>
      <c r="M34" s="26"/>
      <c r="N34" s="21"/>
      <c r="O34" s="27"/>
      <c r="P34" s="26"/>
    </row>
  </sheetData>
  <mergeCells count="7">
    <mergeCell ref="C1:J1"/>
    <mergeCell ref="O29:P29"/>
    <mergeCell ref="I17:J17"/>
    <mergeCell ref="A28:J30"/>
    <mergeCell ref="A27:J27"/>
    <mergeCell ref="C5:D5"/>
    <mergeCell ref="F5:G5"/>
  </mergeCells>
  <phoneticPr fontId="0" type="noConversion"/>
  <printOptions horizontalCentered="1" verticalCentered="1"/>
  <pageMargins left="0.39" right="0.3" top="0.51" bottom="1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M22" sqref="M22"/>
    </sheetView>
  </sheetViews>
  <sheetFormatPr baseColWidth="10" defaultRowHeight="15"/>
  <cols>
    <col min="1" max="1" width="2.77734375" customWidth="1"/>
    <col min="2" max="2" width="5.77734375" customWidth="1"/>
    <col min="4" max="4" width="11.44140625" customWidth="1"/>
    <col min="5" max="5" width="2.88671875" customWidth="1"/>
    <col min="6" max="6" width="7.88671875" customWidth="1"/>
    <col min="7" max="7" width="17.6640625" customWidth="1"/>
    <col min="8" max="8" width="6.77734375" customWidth="1"/>
    <col min="9" max="9" width="4.44140625" bestFit="1" customWidth="1"/>
    <col min="10" max="10" width="7.33203125" bestFit="1" customWidth="1"/>
    <col min="11" max="11" width="8.44140625" customWidth="1"/>
    <col min="12" max="12" width="10" customWidth="1"/>
    <col min="13" max="13" width="14.109375" bestFit="1" customWidth="1"/>
    <col min="14" max="14" width="6.77734375" bestFit="1" customWidth="1"/>
    <col min="15" max="15" width="5" customWidth="1"/>
  </cols>
  <sheetData>
    <row r="1" spans="1:14" ht="36" thickTop="1" thickBot="1">
      <c r="A1" s="1"/>
      <c r="B1" s="1"/>
      <c r="C1" s="1"/>
      <c r="D1" s="180" t="str">
        <f>Datos!C1</f>
        <v>X RAID Los Boxer Cadalso de los Vidrios</v>
      </c>
      <c r="E1" s="181"/>
      <c r="F1" s="181"/>
      <c r="G1" s="181"/>
      <c r="H1" s="181"/>
      <c r="I1" s="181"/>
      <c r="J1" s="181"/>
      <c r="K1" s="181"/>
      <c r="L1" s="181"/>
      <c r="M1" s="182"/>
      <c r="N1" s="2"/>
    </row>
    <row r="2" spans="1:14" ht="17.25" thickTop="1" thickBot="1">
      <c r="A2" s="3"/>
      <c r="B2" s="3"/>
      <c r="C2" s="3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4" ht="19.5" thickTop="1">
      <c r="A3" s="3"/>
      <c r="B3" s="3"/>
      <c r="C3" s="66"/>
      <c r="D3" s="70" t="s">
        <v>66</v>
      </c>
      <c r="E3" s="71" t="s">
        <v>92</v>
      </c>
      <c r="F3" s="71"/>
      <c r="G3" s="71"/>
      <c r="H3" s="72"/>
      <c r="I3" s="76" t="s">
        <v>45</v>
      </c>
      <c r="J3" s="77"/>
      <c r="K3" s="78"/>
      <c r="L3" s="78"/>
      <c r="M3" s="79"/>
      <c r="N3" s="2"/>
    </row>
    <row r="4" spans="1:14" ht="18.75">
      <c r="A4" s="3"/>
      <c r="B4" s="3"/>
      <c r="C4" s="66"/>
      <c r="D4" s="70" t="s">
        <v>46</v>
      </c>
      <c r="E4" s="183">
        <f>Datos!M3</f>
        <v>40369</v>
      </c>
      <c r="F4" s="183"/>
      <c r="G4" s="183"/>
      <c r="H4" s="73"/>
      <c r="I4" s="80"/>
      <c r="J4" s="6"/>
      <c r="K4" s="6"/>
      <c r="L4" s="6"/>
      <c r="M4" s="81"/>
      <c r="N4" s="2"/>
    </row>
    <row r="5" spans="1:14" ht="16.5" thickBot="1">
      <c r="A5" s="3"/>
      <c r="B5" s="3"/>
      <c r="C5" s="66"/>
      <c r="D5" s="70" t="s">
        <v>101</v>
      </c>
      <c r="E5" s="74">
        <f>+Datos!M4</f>
        <v>43</v>
      </c>
      <c r="F5" s="75"/>
      <c r="G5" s="75" t="s">
        <v>65</v>
      </c>
      <c r="H5" s="140">
        <f>Datos!M6</f>
        <v>0.375</v>
      </c>
      <c r="I5" s="82" t="s">
        <v>47</v>
      </c>
      <c r="J5" s="83"/>
      <c r="K5" s="83"/>
      <c r="L5" s="83"/>
      <c r="M5" s="84"/>
      <c r="N5" s="2"/>
    </row>
    <row r="6" spans="1:14" ht="17.25" thickTop="1" thickBot="1">
      <c r="A6" s="3"/>
      <c r="B6" s="3"/>
      <c r="C6" s="66"/>
      <c r="D6" s="67"/>
      <c r="E6" s="67"/>
      <c r="F6" s="67"/>
      <c r="G6" s="67"/>
      <c r="H6" s="67"/>
      <c r="I6" s="67"/>
      <c r="J6" s="67"/>
      <c r="K6" s="67"/>
      <c r="L6" s="67"/>
      <c r="M6" s="68" t="s">
        <v>70</v>
      </c>
    </row>
    <row r="7" spans="1:14" ht="16.5" thickBot="1">
      <c r="A7" s="201" t="s">
        <v>89</v>
      </c>
      <c r="B7" s="202"/>
      <c r="C7" s="203" t="s">
        <v>48</v>
      </c>
      <c r="D7" s="204"/>
      <c r="E7" s="203" t="s">
        <v>49</v>
      </c>
      <c r="F7" s="204"/>
      <c r="G7" s="205" t="s">
        <v>68</v>
      </c>
      <c r="H7" s="206" t="s">
        <v>67</v>
      </c>
      <c r="I7" s="206" t="s">
        <v>50</v>
      </c>
      <c r="J7" s="207" t="s">
        <v>51</v>
      </c>
      <c r="K7" s="207" t="s">
        <v>52</v>
      </c>
      <c r="L7" s="207" t="s">
        <v>53</v>
      </c>
      <c r="M7" s="200" t="s">
        <v>54</v>
      </c>
      <c r="N7" s="200" t="s">
        <v>150</v>
      </c>
    </row>
    <row r="8" spans="1:14" ht="20.100000000000001" customHeight="1">
      <c r="A8" s="208" t="s">
        <v>55</v>
      </c>
      <c r="B8" s="209">
        <v>50</v>
      </c>
      <c r="C8" s="210" t="s">
        <v>119</v>
      </c>
      <c r="D8" s="211"/>
      <c r="E8" s="212">
        <v>4</v>
      </c>
      <c r="F8" s="213">
        <v>13566</v>
      </c>
      <c r="G8" s="210" t="s">
        <v>118</v>
      </c>
      <c r="H8" s="210">
        <v>2005</v>
      </c>
      <c r="I8" s="214" t="s">
        <v>103</v>
      </c>
      <c r="J8" s="214" t="s">
        <v>107</v>
      </c>
      <c r="K8" s="210" t="s">
        <v>109</v>
      </c>
      <c r="L8" s="210" t="s">
        <v>120</v>
      </c>
      <c r="M8" s="210">
        <v>66445</v>
      </c>
      <c r="N8" s="215" t="s">
        <v>151</v>
      </c>
    </row>
    <row r="9" spans="1:14" ht="20.100000000000001" customHeight="1">
      <c r="A9" s="216" t="s">
        <v>56</v>
      </c>
      <c r="B9" s="62">
        <v>53</v>
      </c>
      <c r="C9" s="52" t="s">
        <v>128</v>
      </c>
      <c r="D9" s="53"/>
      <c r="E9" s="147">
        <v>4</v>
      </c>
      <c r="F9" s="63">
        <v>13673</v>
      </c>
      <c r="G9" s="141" t="s">
        <v>121</v>
      </c>
      <c r="H9" s="52">
        <v>2004</v>
      </c>
      <c r="I9" s="31" t="s">
        <v>104</v>
      </c>
      <c r="J9" s="31" t="s">
        <v>107</v>
      </c>
      <c r="K9" s="52" t="s">
        <v>110</v>
      </c>
      <c r="L9" s="52">
        <v>53628</v>
      </c>
      <c r="M9" s="52">
        <v>66310</v>
      </c>
      <c r="N9" s="217" t="s">
        <v>151</v>
      </c>
    </row>
    <row r="10" spans="1:14" ht="20.100000000000001" customHeight="1">
      <c r="A10" s="216" t="s">
        <v>57</v>
      </c>
      <c r="B10" s="62">
        <v>54</v>
      </c>
      <c r="C10" s="52" t="s">
        <v>124</v>
      </c>
      <c r="D10" s="53"/>
      <c r="E10" s="147">
        <v>1</v>
      </c>
      <c r="F10" s="63" t="s">
        <v>125</v>
      </c>
      <c r="G10" s="141" t="s">
        <v>126</v>
      </c>
      <c r="H10" s="52">
        <v>2005</v>
      </c>
      <c r="I10" s="31" t="s">
        <v>108</v>
      </c>
      <c r="J10" s="31" t="s">
        <v>107</v>
      </c>
      <c r="K10" s="52" t="s">
        <v>110</v>
      </c>
      <c r="L10" s="52" t="s">
        <v>127</v>
      </c>
      <c r="M10" s="52">
        <v>63835</v>
      </c>
      <c r="N10" s="217" t="s">
        <v>151</v>
      </c>
    </row>
    <row r="11" spans="1:14" ht="20.100000000000001" customHeight="1">
      <c r="A11" s="216" t="s">
        <v>58</v>
      </c>
      <c r="B11" s="62">
        <v>55</v>
      </c>
      <c r="C11" s="52" t="s">
        <v>136</v>
      </c>
      <c r="D11" s="53"/>
      <c r="E11" s="147"/>
      <c r="F11" s="63">
        <v>12672</v>
      </c>
      <c r="G11" s="141" t="s">
        <v>137</v>
      </c>
      <c r="H11" s="52">
        <v>2002</v>
      </c>
      <c r="I11" s="31" t="s">
        <v>108</v>
      </c>
      <c r="J11" s="31" t="s">
        <v>107</v>
      </c>
      <c r="K11" s="52" t="s">
        <v>109</v>
      </c>
      <c r="L11" s="153">
        <v>53605</v>
      </c>
      <c r="M11" s="52">
        <v>58593</v>
      </c>
      <c r="N11" s="218"/>
    </row>
    <row r="12" spans="1:14" ht="20.100000000000001" customHeight="1">
      <c r="A12" s="216" t="s">
        <v>59</v>
      </c>
      <c r="B12" s="62">
        <v>58</v>
      </c>
      <c r="C12" s="52" t="s">
        <v>138</v>
      </c>
      <c r="D12" s="53"/>
      <c r="E12" s="147">
        <v>2</v>
      </c>
      <c r="F12" s="63" t="s">
        <v>122</v>
      </c>
      <c r="G12" s="141" t="s">
        <v>123</v>
      </c>
      <c r="H12" s="52">
        <v>2004</v>
      </c>
      <c r="I12" s="31" t="s">
        <v>104</v>
      </c>
      <c r="J12" s="31" t="s">
        <v>107</v>
      </c>
      <c r="K12" s="52" t="s">
        <v>109</v>
      </c>
      <c r="L12" s="52">
        <v>55946</v>
      </c>
      <c r="M12" s="52">
        <v>65872</v>
      </c>
      <c r="N12" s="217" t="s">
        <v>151</v>
      </c>
    </row>
    <row r="13" spans="1:14" ht="20.100000000000001" customHeight="1">
      <c r="A13" s="216" t="s">
        <v>60</v>
      </c>
      <c r="B13" s="62">
        <v>60</v>
      </c>
      <c r="C13" s="52" t="s">
        <v>132</v>
      </c>
      <c r="D13" s="53"/>
      <c r="E13" s="147"/>
      <c r="F13" s="63" t="s">
        <v>133</v>
      </c>
      <c r="G13" s="141" t="s">
        <v>134</v>
      </c>
      <c r="H13" s="52">
        <v>2004</v>
      </c>
      <c r="I13" s="31" t="s">
        <v>104</v>
      </c>
      <c r="J13" s="31" t="s">
        <v>107</v>
      </c>
      <c r="K13" s="52" t="s">
        <v>109</v>
      </c>
      <c r="L13" s="52" t="s">
        <v>135</v>
      </c>
      <c r="M13" s="199">
        <v>190201004500909</v>
      </c>
      <c r="N13" s="219" t="s">
        <v>151</v>
      </c>
    </row>
    <row r="14" spans="1:14" ht="20.100000000000001" customHeight="1">
      <c r="A14" s="216" t="s">
        <v>61</v>
      </c>
      <c r="B14" s="62">
        <v>62</v>
      </c>
      <c r="C14" s="52" t="s">
        <v>139</v>
      </c>
      <c r="D14" s="53"/>
      <c r="E14" s="147"/>
      <c r="F14" s="63" t="s">
        <v>140</v>
      </c>
      <c r="G14" s="141" t="s">
        <v>141</v>
      </c>
      <c r="H14" s="52">
        <v>1996</v>
      </c>
      <c r="I14" s="31" t="s">
        <v>108</v>
      </c>
      <c r="J14" s="31" t="s">
        <v>142</v>
      </c>
      <c r="K14" s="52" t="s">
        <v>109</v>
      </c>
      <c r="L14" s="4" t="s">
        <v>143</v>
      </c>
      <c r="M14" s="52">
        <v>31682</v>
      </c>
      <c r="N14" s="218"/>
    </row>
    <row r="15" spans="1:14" ht="20.100000000000001" customHeight="1">
      <c r="A15" s="216" t="s">
        <v>62</v>
      </c>
      <c r="B15" s="62">
        <v>63</v>
      </c>
      <c r="C15" s="52" t="s">
        <v>144</v>
      </c>
      <c r="D15" s="53"/>
      <c r="E15" s="147"/>
      <c r="F15" s="63">
        <v>26415</v>
      </c>
      <c r="G15" s="141" t="s">
        <v>145</v>
      </c>
      <c r="H15" s="52">
        <v>2003</v>
      </c>
      <c r="I15" s="31" t="s">
        <v>103</v>
      </c>
      <c r="J15" s="31" t="s">
        <v>142</v>
      </c>
      <c r="K15" s="52" t="s">
        <v>109</v>
      </c>
      <c r="L15" s="147" t="s">
        <v>146</v>
      </c>
      <c r="M15" s="53">
        <v>60086</v>
      </c>
      <c r="N15" s="218"/>
    </row>
    <row r="16" spans="1:14" ht="20.100000000000001" customHeight="1">
      <c r="A16" s="216" t="s">
        <v>63</v>
      </c>
      <c r="B16" s="62">
        <v>64</v>
      </c>
      <c r="C16" s="52" t="s">
        <v>147</v>
      </c>
      <c r="D16" s="53"/>
      <c r="E16" s="147"/>
      <c r="F16" s="63">
        <v>6221</v>
      </c>
      <c r="G16" s="141" t="s">
        <v>148</v>
      </c>
      <c r="H16" s="52">
        <v>2005</v>
      </c>
      <c r="I16" s="31" t="s">
        <v>103</v>
      </c>
      <c r="J16" s="31" t="s">
        <v>142</v>
      </c>
      <c r="K16" s="52" t="s">
        <v>109</v>
      </c>
      <c r="L16" s="141">
        <v>51050</v>
      </c>
      <c r="M16" s="52">
        <v>62694</v>
      </c>
      <c r="N16" s="217" t="s">
        <v>151</v>
      </c>
    </row>
    <row r="17" spans="1:14" ht="20.100000000000001" customHeight="1">
      <c r="A17" s="216" t="s">
        <v>64</v>
      </c>
      <c r="B17" s="62">
        <v>66</v>
      </c>
      <c r="C17" s="52" t="s">
        <v>129</v>
      </c>
      <c r="D17" s="53"/>
      <c r="E17" s="147"/>
      <c r="F17" s="63"/>
      <c r="G17" s="141" t="s">
        <v>130</v>
      </c>
      <c r="H17" s="52">
        <v>2005</v>
      </c>
      <c r="I17" s="31" t="s">
        <v>103</v>
      </c>
      <c r="J17" s="31" t="s">
        <v>107</v>
      </c>
      <c r="K17" s="52" t="s">
        <v>109</v>
      </c>
      <c r="L17" s="52" t="s">
        <v>131</v>
      </c>
      <c r="M17" s="52">
        <v>65655</v>
      </c>
      <c r="N17" s="217" t="s">
        <v>151</v>
      </c>
    </row>
    <row r="18" spans="1:14" ht="20.100000000000001" customHeight="1">
      <c r="A18" s="216" t="s">
        <v>25</v>
      </c>
      <c r="B18" s="62">
        <v>68</v>
      </c>
      <c r="C18" s="52" t="s">
        <v>117</v>
      </c>
      <c r="D18" s="53"/>
      <c r="E18" s="147">
        <v>4</v>
      </c>
      <c r="F18" s="152">
        <v>18343</v>
      </c>
      <c r="G18" s="141" t="s">
        <v>115</v>
      </c>
      <c r="H18" s="52">
        <v>2005</v>
      </c>
      <c r="I18" s="31" t="s">
        <v>103</v>
      </c>
      <c r="J18" s="31" t="s">
        <v>107</v>
      </c>
      <c r="K18" s="31" t="s">
        <v>110</v>
      </c>
      <c r="L18" s="52" t="s">
        <v>116</v>
      </c>
      <c r="M18" s="199">
        <v>190201004501828</v>
      </c>
      <c r="N18" s="220" t="s">
        <v>151</v>
      </c>
    </row>
    <row r="19" spans="1:14" ht="15.75" thickBot="1">
      <c r="A19" s="221"/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3"/>
    </row>
  </sheetData>
  <sortState ref="B8:M18">
    <sortCondition ref="B8:B18"/>
  </sortState>
  <mergeCells count="4">
    <mergeCell ref="D1:M1"/>
    <mergeCell ref="C7:D7"/>
    <mergeCell ref="E7:F7"/>
    <mergeCell ref="E4:G4"/>
  </mergeCells>
  <phoneticPr fontId="0" type="noConversion"/>
  <printOptions horizontalCentered="1" verticalCentered="1"/>
  <pageMargins left="0.35433070866141736" right="0.19685039370078741" top="0.11811023622047245" bottom="0.47244094488188981" header="0" footer="0"/>
  <pageSetup paperSize="9" fitToHeight="3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9"/>
  <sheetViews>
    <sheetView showZeros="0" tabSelected="1" zoomScale="75" workbookViewId="0">
      <selection activeCell="R3" sqref="R3"/>
    </sheetView>
  </sheetViews>
  <sheetFormatPr baseColWidth="10" defaultRowHeight="15.75"/>
  <cols>
    <col min="1" max="1" width="3.88671875" customWidth="1"/>
    <col min="2" max="2" width="5.5546875" customWidth="1"/>
    <col min="3" max="3" width="14.33203125" bestFit="1" customWidth="1"/>
    <col min="4" max="4" width="23.44140625" customWidth="1"/>
    <col min="5" max="5" width="7.5546875" bestFit="1" customWidth="1"/>
    <col min="6" max="6" width="8.77734375" bestFit="1" customWidth="1"/>
    <col min="7" max="7" width="9.109375" hidden="1" customWidth="1"/>
    <col min="8" max="8" width="9.44140625" bestFit="1" customWidth="1"/>
    <col min="9" max="9" width="9.109375" customWidth="1"/>
    <col min="10" max="10" width="5.5546875" customWidth="1"/>
    <col min="11" max="11" width="7.109375" customWidth="1"/>
    <col min="12" max="12" width="8.44140625" customWidth="1"/>
    <col min="13" max="13" width="7.44140625" customWidth="1"/>
    <col min="14" max="14" width="5.109375" bestFit="1" customWidth="1"/>
    <col min="15" max="15" width="8" bestFit="1" customWidth="1"/>
    <col min="16" max="16" width="5.33203125" hidden="1" customWidth="1"/>
    <col min="17" max="17" width="6.5546875" style="59" customWidth="1"/>
    <col min="18" max="18" width="8.88671875" customWidth="1"/>
    <col min="19" max="19" width="4.5546875" style="59" customWidth="1"/>
  </cols>
  <sheetData>
    <row r="1" spans="1:19" ht="46.5" thickTop="1" thickBot="1">
      <c r="A1" s="3"/>
      <c r="B1" s="3"/>
      <c r="C1" s="3"/>
      <c r="D1" s="186" t="s">
        <v>113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8"/>
      <c r="R1" s="3"/>
    </row>
    <row r="2" spans="1:19" ht="16.5" thickTop="1">
      <c r="A2" s="32"/>
      <c r="B2" s="32"/>
      <c r="C2" s="32"/>
      <c r="D2" s="60"/>
      <c r="E2" s="60"/>
      <c r="F2" s="7"/>
      <c r="G2" s="7"/>
      <c r="H2" s="60"/>
      <c r="I2" s="60"/>
      <c r="J2" s="60"/>
      <c r="K2" s="60"/>
      <c r="L2" s="60"/>
      <c r="M2" s="60"/>
      <c r="N2" s="60"/>
      <c r="O2" s="2"/>
      <c r="P2" s="60"/>
      <c r="Q2" s="56">
        <v>0</v>
      </c>
      <c r="R2" s="3"/>
    </row>
    <row r="3" spans="1:19" ht="20.25">
      <c r="A3" s="32"/>
      <c r="B3" s="32"/>
      <c r="C3" s="32"/>
      <c r="D3" s="32"/>
      <c r="E3" s="32"/>
      <c r="F3" s="3"/>
      <c r="G3" s="3"/>
      <c r="H3" s="32"/>
      <c r="I3" s="32"/>
      <c r="J3" s="32"/>
      <c r="K3" s="32"/>
      <c r="L3" s="120" t="s">
        <v>99</v>
      </c>
      <c r="M3" s="32"/>
      <c r="N3" s="32"/>
      <c r="O3" s="32"/>
      <c r="P3" s="32"/>
      <c r="Q3" s="56"/>
      <c r="R3" s="3"/>
    </row>
    <row r="4" spans="1:19" ht="16.5" thickBot="1">
      <c r="A4" s="32"/>
      <c r="B4" s="32"/>
      <c r="C4" s="32"/>
      <c r="D4" s="32"/>
      <c r="E4" s="32"/>
      <c r="F4" s="3"/>
      <c r="G4" s="3"/>
      <c r="H4" s="32"/>
      <c r="I4" s="32"/>
      <c r="J4" s="32"/>
      <c r="K4" s="32"/>
      <c r="L4" s="32"/>
      <c r="M4" s="32"/>
      <c r="N4" s="32"/>
      <c r="O4" s="32"/>
      <c r="P4" s="32"/>
      <c r="Q4" s="56"/>
      <c r="R4" s="3"/>
    </row>
    <row r="5" spans="1:19" ht="20.25" customHeight="1" thickBot="1">
      <c r="A5" s="9"/>
      <c r="B5" s="9"/>
      <c r="C5" s="9"/>
      <c r="D5" s="139" t="s">
        <v>85</v>
      </c>
      <c r="E5" s="125"/>
      <c r="F5" s="142">
        <v>0.375</v>
      </c>
      <c r="G5" s="142"/>
      <c r="H5" s="125" t="s">
        <v>112</v>
      </c>
      <c r="I5" s="125"/>
      <c r="J5" s="125"/>
      <c r="K5" s="125"/>
      <c r="L5" s="125" t="s">
        <v>75</v>
      </c>
      <c r="M5" s="125">
        <v>43</v>
      </c>
      <c r="N5" s="125" t="s">
        <v>44</v>
      </c>
      <c r="O5" s="125"/>
      <c r="P5" s="125"/>
      <c r="Q5" s="125"/>
      <c r="R5" s="10"/>
    </row>
    <row r="6" spans="1:19" ht="16.5" thickBot="1">
      <c r="A6" s="32"/>
      <c r="B6" s="32"/>
      <c r="C6" s="32"/>
      <c r="D6" s="33"/>
      <c r="E6" s="33"/>
      <c r="F6" s="33"/>
      <c r="G6" s="33"/>
      <c r="H6" s="33"/>
      <c r="I6" s="33">
        <v>4.1678240740740745E-2</v>
      </c>
      <c r="J6" s="33">
        <v>2.0833333333333332E-2</v>
      </c>
      <c r="K6" s="33"/>
      <c r="L6" s="33"/>
      <c r="M6" s="33">
        <v>5.2777777777777778E-2</v>
      </c>
      <c r="N6" s="33"/>
      <c r="O6" s="61"/>
      <c r="P6" s="34"/>
      <c r="Q6" s="57" t="s">
        <v>86</v>
      </c>
      <c r="R6" s="3"/>
    </row>
    <row r="7" spans="1:19" ht="20.25" thickTop="1" thickBot="1">
      <c r="A7" s="35" t="s">
        <v>69</v>
      </c>
      <c r="B7" s="36" t="s">
        <v>74</v>
      </c>
      <c r="C7" s="37"/>
      <c r="D7" s="19"/>
      <c r="E7" s="143" t="s">
        <v>105</v>
      </c>
      <c r="F7" s="189" t="s">
        <v>87</v>
      </c>
      <c r="G7" s="190"/>
      <c r="H7" s="191"/>
      <c r="I7" s="51" t="s">
        <v>90</v>
      </c>
      <c r="J7" s="48">
        <v>24</v>
      </c>
      <c r="K7" s="189" t="s">
        <v>76</v>
      </c>
      <c r="L7" s="191"/>
      <c r="M7" s="51" t="s">
        <v>90</v>
      </c>
      <c r="N7" s="48">
        <v>19</v>
      </c>
      <c r="O7" s="36" t="s">
        <v>77</v>
      </c>
      <c r="P7" s="36" t="s">
        <v>77</v>
      </c>
      <c r="Q7" s="43" t="s">
        <v>78</v>
      </c>
      <c r="R7" s="184" t="s">
        <v>91</v>
      </c>
      <c r="S7" s="184" t="s">
        <v>150</v>
      </c>
    </row>
    <row r="8" spans="1:19" ht="20.25" thickTop="1" thickBot="1">
      <c r="A8" s="137" t="s">
        <v>81</v>
      </c>
      <c r="B8" s="46" t="s">
        <v>73</v>
      </c>
      <c r="C8" s="130" t="s">
        <v>68</v>
      </c>
      <c r="D8" s="131" t="s">
        <v>72</v>
      </c>
      <c r="E8" s="144" t="s">
        <v>106</v>
      </c>
      <c r="F8" s="44" t="s">
        <v>82</v>
      </c>
      <c r="G8" s="145">
        <v>4.1666666666666664E-2</v>
      </c>
      <c r="H8" s="41" t="s">
        <v>83</v>
      </c>
      <c r="I8" s="44" t="s">
        <v>79</v>
      </c>
      <c r="J8" s="45" t="s">
        <v>80</v>
      </c>
      <c r="K8" s="44" t="s">
        <v>82</v>
      </c>
      <c r="L8" s="41" t="s">
        <v>83</v>
      </c>
      <c r="M8" s="44" t="s">
        <v>79</v>
      </c>
      <c r="N8" s="45" t="s">
        <v>80</v>
      </c>
      <c r="O8" s="46" t="s">
        <v>84</v>
      </c>
      <c r="P8" s="46" t="s">
        <v>84</v>
      </c>
      <c r="Q8" s="42" t="s">
        <v>80</v>
      </c>
      <c r="R8" s="185"/>
      <c r="S8" s="195"/>
    </row>
    <row r="9" spans="1:19" ht="23.25" thickTop="1">
      <c r="A9" s="136" t="s">
        <v>108</v>
      </c>
      <c r="B9" s="65">
        <v>54</v>
      </c>
      <c r="C9" s="38" t="s">
        <v>126</v>
      </c>
      <c r="D9" s="38" t="s">
        <v>124</v>
      </c>
      <c r="E9" s="154">
        <v>0.375</v>
      </c>
      <c r="F9" s="129">
        <v>0.45057870370370368</v>
      </c>
      <c r="G9" s="129"/>
      <c r="H9" s="129">
        <v>0.45315972222222217</v>
      </c>
      <c r="I9" s="50">
        <v>7.8159722222222172E-2</v>
      </c>
      <c r="J9" s="55">
        <v>12.794313638382951</v>
      </c>
      <c r="K9" s="129">
        <v>0.5408680555555555</v>
      </c>
      <c r="L9" s="129">
        <v>0.54445601851851855</v>
      </c>
      <c r="M9" s="50">
        <v>7.046296296296306E-2</v>
      </c>
      <c r="N9" s="55">
        <v>11.235216819973703</v>
      </c>
      <c r="O9" s="64">
        <v>0.14862268518518523</v>
      </c>
      <c r="P9" s="64" t="s">
        <v>111</v>
      </c>
      <c r="Q9" s="58">
        <v>12.055135892843232</v>
      </c>
      <c r="R9" s="197">
        <v>6.1689814814815391E-3</v>
      </c>
      <c r="S9" s="196" t="s">
        <v>151</v>
      </c>
    </row>
    <row r="10" spans="1:19" ht="22.5">
      <c r="A10" s="136" t="s">
        <v>108</v>
      </c>
      <c r="B10" s="65">
        <v>50</v>
      </c>
      <c r="C10" s="38" t="s">
        <v>118</v>
      </c>
      <c r="D10" s="38" t="s">
        <v>119</v>
      </c>
      <c r="E10" s="154">
        <v>0.375</v>
      </c>
      <c r="F10" s="129">
        <v>0.45956018518518515</v>
      </c>
      <c r="G10" s="129"/>
      <c r="H10" s="129">
        <v>0.46436342592592594</v>
      </c>
      <c r="I10" s="50">
        <v>8.9363425925925943E-2</v>
      </c>
      <c r="J10" s="55">
        <v>11.190260328972927</v>
      </c>
      <c r="K10" s="129">
        <v>0.54804398148148148</v>
      </c>
      <c r="L10" s="129">
        <v>0.55275462962962962</v>
      </c>
      <c r="M10" s="50">
        <v>6.7557870370370365E-2</v>
      </c>
      <c r="N10" s="55">
        <v>11.718348466678089</v>
      </c>
      <c r="O10" s="64">
        <v>0.15692129629629631</v>
      </c>
      <c r="P10" s="64" t="s">
        <v>111</v>
      </c>
      <c r="Q10" s="58">
        <v>11.417613217288684</v>
      </c>
      <c r="R10" s="198">
        <v>9.5138888888889328E-3</v>
      </c>
      <c r="S10" s="196" t="s">
        <v>151</v>
      </c>
    </row>
    <row r="11" spans="1:19" ht="22.5">
      <c r="A11" s="136" t="s">
        <v>108</v>
      </c>
      <c r="B11" s="65">
        <v>53</v>
      </c>
      <c r="C11" s="38" t="s">
        <v>121</v>
      </c>
      <c r="D11" s="38" t="s">
        <v>128</v>
      </c>
      <c r="E11" s="154">
        <v>0.375</v>
      </c>
      <c r="F11" s="129">
        <v>0.45820601851851855</v>
      </c>
      <c r="G11" s="129"/>
      <c r="H11" s="129">
        <v>0.46574074074074073</v>
      </c>
      <c r="I11" s="50">
        <v>9.0740740740740733E-2</v>
      </c>
      <c r="J11" s="55">
        <v>11.020408163265307</v>
      </c>
      <c r="K11" s="129">
        <v>0.54806712962962967</v>
      </c>
      <c r="L11" s="129">
        <v>0.55700231481481477</v>
      </c>
      <c r="M11" s="50">
        <v>7.0428240740740722E-2</v>
      </c>
      <c r="N11" s="55">
        <v>11.240755957271984</v>
      </c>
      <c r="O11" s="64">
        <v>0.16116898148148145</v>
      </c>
      <c r="P11" s="64" t="s">
        <v>111</v>
      </c>
      <c r="Q11" s="58">
        <v>11.116696588868942</v>
      </c>
      <c r="R11" s="198">
        <v>1.646990740740728E-2</v>
      </c>
      <c r="S11" s="196" t="s">
        <v>151</v>
      </c>
    </row>
    <row r="12" spans="1:19" ht="22.5">
      <c r="A12" s="136" t="s">
        <v>108</v>
      </c>
      <c r="B12" s="65">
        <v>66</v>
      </c>
      <c r="C12" s="38" t="s">
        <v>130</v>
      </c>
      <c r="D12" s="38" t="s">
        <v>129</v>
      </c>
      <c r="E12" s="154">
        <v>0.375</v>
      </c>
      <c r="F12" s="129">
        <v>0.4553935185185185</v>
      </c>
      <c r="G12" s="129"/>
      <c r="H12" s="129">
        <v>0.45848379629629626</v>
      </c>
      <c r="I12" s="50">
        <v>8.3483796296296264E-2</v>
      </c>
      <c r="J12" s="55">
        <v>11.97837238319701</v>
      </c>
      <c r="K12" s="129">
        <v>0.54807870370370371</v>
      </c>
      <c r="L12" s="129">
        <v>0.55865740740740744</v>
      </c>
      <c r="M12" s="50">
        <v>7.9340277777777857E-2</v>
      </c>
      <c r="N12" s="55">
        <v>9.9781181619255914</v>
      </c>
      <c r="O12" s="64">
        <v>0.16282407407407412</v>
      </c>
      <c r="P12" s="64" t="s">
        <v>111</v>
      </c>
      <c r="Q12" s="58">
        <v>11.003696332101219</v>
      </c>
      <c r="R12" s="198">
        <v>1.366898148148149E-2</v>
      </c>
      <c r="S12" s="196" t="s">
        <v>151</v>
      </c>
    </row>
    <row r="13" spans="1:19" ht="22.5">
      <c r="A13" s="136" t="s">
        <v>108</v>
      </c>
      <c r="B13" s="65">
        <v>62</v>
      </c>
      <c r="C13" s="38" t="s">
        <v>141</v>
      </c>
      <c r="D13" s="38" t="s">
        <v>139</v>
      </c>
      <c r="E13" s="154">
        <v>0.375</v>
      </c>
      <c r="F13" s="129">
        <v>0.4554050925925926</v>
      </c>
      <c r="G13" s="129"/>
      <c r="H13" s="129">
        <v>0.4638194444444444</v>
      </c>
      <c r="I13" s="50">
        <v>8.8819444444444395E-2</v>
      </c>
      <c r="J13" s="55">
        <v>11.258795934323695</v>
      </c>
      <c r="K13" s="129">
        <v>0.54805555555555552</v>
      </c>
      <c r="L13" s="129">
        <v>0.55877314814814816</v>
      </c>
      <c r="M13" s="50">
        <v>7.4120370370370448E-2</v>
      </c>
      <c r="N13" s="55">
        <v>10.680824484697053</v>
      </c>
      <c r="O13" s="64">
        <v>0.16293981481481484</v>
      </c>
      <c r="P13" s="64" t="s">
        <v>111</v>
      </c>
      <c r="Q13" s="58">
        <v>10.99588009660463</v>
      </c>
      <c r="R13" s="198">
        <v>1.9131944444444438E-2</v>
      </c>
      <c r="S13" s="196">
        <v>0</v>
      </c>
    </row>
    <row r="14" spans="1:19" ht="22.5">
      <c r="A14" s="136" t="s">
        <v>108</v>
      </c>
      <c r="B14" s="65">
        <v>64</v>
      </c>
      <c r="C14" s="38" t="s">
        <v>148</v>
      </c>
      <c r="D14" s="38" t="s">
        <v>147</v>
      </c>
      <c r="E14" s="154">
        <v>0.375</v>
      </c>
      <c r="F14" s="129">
        <v>0.45857638888888891</v>
      </c>
      <c r="G14" s="129"/>
      <c r="H14" s="129">
        <v>0.46630787037037041</v>
      </c>
      <c r="I14" s="50">
        <v>9.1307870370370414E-2</v>
      </c>
      <c r="J14" s="55">
        <v>10.951958423120795</v>
      </c>
      <c r="K14" s="129">
        <v>0.54803240740740744</v>
      </c>
      <c r="L14" s="129">
        <v>0.55999999999999994</v>
      </c>
      <c r="M14" s="50">
        <v>7.2858796296296213E-2</v>
      </c>
      <c r="N14" s="55">
        <v>10.865766481334404</v>
      </c>
      <c r="O14" s="64">
        <v>0.16416666666666663</v>
      </c>
      <c r="P14" s="64" t="s">
        <v>111</v>
      </c>
      <c r="Q14" s="58">
        <v>10.913705583756348</v>
      </c>
      <c r="R14" s="198">
        <v>1.9699074074074008E-2</v>
      </c>
      <c r="S14" s="196" t="s">
        <v>151</v>
      </c>
    </row>
    <row r="15" spans="1:19" ht="22.5">
      <c r="A15" s="136" t="s">
        <v>108</v>
      </c>
      <c r="B15" s="65">
        <v>55</v>
      </c>
      <c r="C15" s="38" t="s">
        <v>137</v>
      </c>
      <c r="D15" s="38" t="s">
        <v>136</v>
      </c>
      <c r="E15" s="154">
        <v>0.375</v>
      </c>
      <c r="F15" s="129">
        <v>0.46997685185185184</v>
      </c>
      <c r="G15" s="129"/>
      <c r="H15" s="129">
        <v>0.47505787037037034</v>
      </c>
      <c r="I15" s="50">
        <v>0.10005787037037034</v>
      </c>
      <c r="J15" s="55">
        <v>9.9942163100057879</v>
      </c>
      <c r="K15" s="129">
        <v>0.56579861111111118</v>
      </c>
      <c r="L15" s="129">
        <v>0.57503472222222218</v>
      </c>
      <c r="M15" s="50">
        <v>7.914351851851853E-2</v>
      </c>
      <c r="N15" s="55">
        <v>10.002924831822169</v>
      </c>
      <c r="O15" s="64">
        <v>0.17920138888888887</v>
      </c>
      <c r="P15" s="64" t="s">
        <v>111</v>
      </c>
      <c r="Q15" s="58">
        <v>9.9980623910094959</v>
      </c>
      <c r="R15" s="198">
        <v>1.4317129629629499E-2</v>
      </c>
      <c r="S15" s="196">
        <v>0</v>
      </c>
    </row>
    <row r="16" spans="1:19" ht="22.5">
      <c r="A16" s="40" t="s">
        <v>153</v>
      </c>
      <c r="B16" s="65">
        <v>63</v>
      </c>
      <c r="C16" s="38" t="s">
        <v>145</v>
      </c>
      <c r="D16" s="38" t="s">
        <v>144</v>
      </c>
      <c r="E16" s="154">
        <v>0.375</v>
      </c>
      <c r="F16" s="129">
        <v>0.45059027777777777</v>
      </c>
      <c r="G16" s="129"/>
      <c r="H16" s="129">
        <v>0.45929398148148143</v>
      </c>
      <c r="I16" s="50">
        <v>8.4293981481481428E-2</v>
      </c>
      <c r="J16" s="55">
        <v>11.863243169023761</v>
      </c>
      <c r="K16" s="129">
        <v>0.54152777777777772</v>
      </c>
      <c r="L16" s="129">
        <v>0.5552083333333333</v>
      </c>
      <c r="M16" s="155" t="s">
        <v>149</v>
      </c>
      <c r="N16" s="55"/>
      <c r="O16" s="64"/>
      <c r="P16" s="64"/>
      <c r="Q16" s="58"/>
      <c r="R16" s="198"/>
      <c r="S16" s="196">
        <v>0</v>
      </c>
    </row>
    <row r="17" spans="1:19" ht="23.25" thickBot="1">
      <c r="A17" s="40" t="s">
        <v>153</v>
      </c>
      <c r="B17" s="65">
        <v>58</v>
      </c>
      <c r="C17" s="38" t="s">
        <v>123</v>
      </c>
      <c r="D17" s="38" t="s">
        <v>138</v>
      </c>
      <c r="E17" s="154">
        <v>0.375</v>
      </c>
      <c r="F17" s="129">
        <v>0.45957175925925925</v>
      </c>
      <c r="G17" s="129"/>
      <c r="H17" s="129">
        <v>0.46620370370370368</v>
      </c>
      <c r="I17" s="50">
        <v>9.1203703703703676E-2</v>
      </c>
      <c r="J17" s="55">
        <v>10.964467005076145</v>
      </c>
      <c r="K17" s="129">
        <v>0.54967592592592596</v>
      </c>
      <c r="L17" s="157">
        <v>0.55833333333333335</v>
      </c>
      <c r="M17" s="158" t="s">
        <v>152</v>
      </c>
      <c r="N17" s="159"/>
      <c r="O17" s="64"/>
      <c r="P17" s="64"/>
      <c r="Q17" s="58"/>
      <c r="R17" s="198"/>
      <c r="S17" s="196" t="s">
        <v>151</v>
      </c>
    </row>
    <row r="18" spans="1:19" ht="23.25" thickTop="1">
      <c r="A18" s="40" t="s">
        <v>153</v>
      </c>
      <c r="B18" s="65">
        <v>60</v>
      </c>
      <c r="C18" s="38" t="s">
        <v>134</v>
      </c>
      <c r="D18" s="38" t="s">
        <v>132</v>
      </c>
      <c r="E18" s="154">
        <v>0.375</v>
      </c>
      <c r="F18" s="129">
        <v>0.4826388888888889</v>
      </c>
      <c r="G18" s="129"/>
      <c r="H18" s="129">
        <v>0.49652777777777773</v>
      </c>
      <c r="I18" s="155" t="s">
        <v>149</v>
      </c>
      <c r="J18" s="55"/>
      <c r="K18" s="156"/>
      <c r="L18" s="192" t="s">
        <v>154</v>
      </c>
      <c r="M18" s="193"/>
      <c r="N18" s="194"/>
      <c r="O18" s="64"/>
      <c r="P18" s="64"/>
      <c r="Q18" s="58"/>
      <c r="R18" s="198"/>
      <c r="S18" s="196" t="s">
        <v>151</v>
      </c>
    </row>
    <row r="19" spans="1:19" ht="23.25" thickBot="1">
      <c r="A19" s="132" t="s">
        <v>153</v>
      </c>
      <c r="B19" s="133">
        <v>68</v>
      </c>
      <c r="C19" s="134" t="s">
        <v>115</v>
      </c>
      <c r="D19" s="134" t="s">
        <v>117</v>
      </c>
      <c r="E19" s="224">
        <v>0.375</v>
      </c>
      <c r="F19" s="138">
        <v>0.45954861111111112</v>
      </c>
      <c r="G19" s="138"/>
      <c r="H19" s="138">
        <v>0.46592592592592591</v>
      </c>
      <c r="I19" s="225" t="s">
        <v>152</v>
      </c>
      <c r="J19" s="135"/>
      <c r="K19" s="226"/>
      <c r="L19" s="227" t="s">
        <v>155</v>
      </c>
      <c r="M19" s="228"/>
      <c r="N19" s="229"/>
      <c r="O19" s="230"/>
      <c r="P19" s="230"/>
      <c r="Q19" s="231"/>
      <c r="R19" s="232"/>
      <c r="S19" s="233" t="s">
        <v>151</v>
      </c>
    </row>
  </sheetData>
  <sortState ref="B9:AE15">
    <sortCondition ref="L9:L15"/>
  </sortState>
  <mergeCells count="7">
    <mergeCell ref="L19:N19"/>
    <mergeCell ref="S7:S8"/>
    <mergeCell ref="R7:R8"/>
    <mergeCell ref="L18:N18"/>
    <mergeCell ref="D1:Q1"/>
    <mergeCell ref="F7:H7"/>
    <mergeCell ref="K7:L7"/>
  </mergeCells>
  <printOptions horizontalCentered="1" verticalCentered="1"/>
  <pageMargins left="0" right="0" top="0" bottom="0" header="0" footer="0"/>
  <pageSetup paperSize="9" scale="8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Datos</vt:lpstr>
      <vt:lpstr>Matrículas</vt:lpstr>
      <vt:lpstr>Resultados (2)</vt:lpstr>
      <vt:lpstr>Datos!Área_de_impresión</vt:lpstr>
      <vt:lpstr>Matrículas!Área_de_impresión</vt:lpstr>
      <vt:lpstr>'Resultados (2)'!Área_de_impresión</vt:lpstr>
      <vt:lpstr>Área_de_impresión</vt:lpstr>
      <vt:lpstr>Matrículas!Títulos_a_imprimir</vt:lpstr>
      <vt:lpstr>'Resultados (2)'!Títulos_a_imprimir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Documentos de Raid</dc:title>
  <dc:subject>Documentos en Excel</dc:subject>
  <dc:creator>Elvira Landa</dc:creator>
  <cp:keywords/>
  <dc:description/>
  <cp:lastModifiedBy>.</cp:lastModifiedBy>
  <cp:lastPrinted>2010-07-09T14:10:52Z</cp:lastPrinted>
  <dcterms:created xsi:type="dcterms:W3CDTF">2000-07-10T00:37:11Z</dcterms:created>
  <dcterms:modified xsi:type="dcterms:W3CDTF">2010-07-12T22:17:00Z</dcterms:modified>
</cp:coreProperties>
</file>